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OL INTERNO\Documents\2022\SEGUIMIENTO PLAN ANTICORRUPCION\"/>
    </mc:Choice>
  </mc:AlternateContent>
  <bookViews>
    <workbookView xWindow="0" yWindow="0" windowWidth="20490" windowHeight="7155" firstSheet="3" activeTab="5"/>
  </bookViews>
  <sheets>
    <sheet name="componente 1 Gestion Riesgo Cor" sheetId="1" r:id="rId1"/>
    <sheet name="Componente 2-Racionalización " sheetId="3" r:id="rId2"/>
    <sheet name="Componente 3-Rendicion cuentas" sheetId="4" r:id="rId3"/>
    <sheet name="Componente 4-Servicio cuidadano" sheetId="5" r:id="rId4"/>
    <sheet name="Componente 5-Transparencia" sheetId="6" r:id="rId5"/>
    <sheet name="Consolidado" sheetId="2" r:id="rId6"/>
  </sheets>
  <definedNames>
    <definedName name="_xlnm._FilterDatabase" localSheetId="0" hidden="1">'componente 1 Gestion Riesgo Cor'!$A$5:$L$19</definedName>
    <definedName name="_xlnm._FilterDatabase" localSheetId="2" hidden="1">'Componente 3-Rendicion cuentas'!$A$4:$J$13</definedName>
    <definedName name="_xlnm._FilterDatabase" localSheetId="3" hidden="1">'Componente 4-Servicio cuidadano'!$A$4:$J$17</definedName>
    <definedName name="_xlnm._FilterDatabase" localSheetId="4" hidden="1">'Componente 5-Transparencia'!$A$5:$XFB$15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2" l="1"/>
  <c r="D10" i="2"/>
  <c r="C10" i="2"/>
  <c r="E9" i="2"/>
  <c r="E8" i="2"/>
  <c r="E7" i="2"/>
  <c r="E6" i="2"/>
  <c r="E5" i="2" l="1"/>
</calcChain>
</file>

<file path=xl/sharedStrings.xml><?xml version="1.0" encoding="utf-8"?>
<sst xmlns="http://schemas.openxmlformats.org/spreadsheetml/2006/main" count="522" uniqueCount="306">
  <si>
    <t>Componente 1: Gestión del Riesgo de Corrupción - Mapa de Riesgos de Corrupción</t>
  </si>
  <si>
    <t>Plan Anticorrupción y de Atención al Ciudadano</t>
  </si>
  <si>
    <t>Subcomponente/Procesos</t>
  </si>
  <si>
    <t>Actividades</t>
  </si>
  <si>
    <t>Meta o producto</t>
  </si>
  <si>
    <t>Responsable</t>
  </si>
  <si>
    <t>fecha De Inicio</t>
  </si>
  <si>
    <t>Fecha Programada</t>
  </si>
  <si>
    <t>Subcomponente/proceso 1
Política de administración de riesgos</t>
  </si>
  <si>
    <t>1.1</t>
  </si>
  <si>
    <t>Actualización de la política de administración del riesgo en lo referente a los lineamientos sobre gestión del riesgo de corrupción y fraude</t>
  </si>
  <si>
    <t>Actualizar ( 1) política de administración del riesgo de la entidad.</t>
  </si>
  <si>
    <t xml:space="preserve">Oficina Asesora de planeación </t>
  </si>
  <si>
    <t>Febrero</t>
  </si>
  <si>
    <t>Abril</t>
  </si>
  <si>
    <t>La E.S.E. cuenta con una politica de administración del riesgo adoptada por Resolución N° 315 del 2021, la cual no incluye lo establecido por la CIRCULAR EXTERNA 20211700000005-5 DE 2021 de la Superintendecia Nacional de Salud. Actualmente la programación de esta actividad se ajusta para entregar la nueva politica en el mes de septiembre 2022</t>
  </si>
  <si>
    <t>1.2</t>
  </si>
  <si>
    <t>Socializar las políticas de Administración del riesgo. Evaluación de la implementación de la política de administración del riesgo de la entidad con el fin de verificar su cumplimiento y apropiación por cada proceso de la entidad en cuanto a la gestión de riesgos de corrupción</t>
  </si>
  <si>
    <t>Realizar (1) evaluación  y socializacion en la  implementación de la política de administración del riesgo de la entidad</t>
  </si>
  <si>
    <t>Junio</t>
  </si>
  <si>
    <t>Se realizó solicialización de las politicas institucionales en comité MIPG (ver acta anexa). 
Con la actualización de la politica en cumplimiento de la normatividad actual vigente, se actualizará programación para realizar socialización y demás en el mes de octubre 2022</t>
  </si>
  <si>
    <t>Subcomponente/proceso 2
Construcción del mapa de Riesgos de Corrupción</t>
  </si>
  <si>
    <t>2.1</t>
  </si>
  <si>
    <t>Consolidar los riesgos de corrupción identificados, validar y publicar. Brindar asistencia técnica frente a las inquietudes generadas en la identificación de riesgos de corrupción y fraude</t>
  </si>
  <si>
    <t xml:space="preserve">Riesgos de corrupción publicado </t>
  </si>
  <si>
    <t>Enero</t>
  </si>
  <si>
    <t>Diciembre</t>
  </si>
  <si>
    <t>2.2</t>
  </si>
  <si>
    <t>Validar la actualización de los mapas de riesgos de corrupción y fraude identificados por los procesos estratégicos, misionales, de apoyo y de evaluación y control de la entidad.</t>
  </si>
  <si>
    <t>Atender de forma completa las solicitudes de validación de actualización de mapas de riesgos de corrupción y fraude.Matriz actualizada</t>
  </si>
  <si>
    <t xml:space="preserve">Oficina Asesora de Planeación </t>
  </si>
  <si>
    <t>Marzo</t>
  </si>
  <si>
    <t>2.3</t>
  </si>
  <si>
    <t>Actualizar riesgos de corrupción y Solicitar asesoría técnica para la identificación de riesgos de corrupción relacionados con la pandemia COVID-19</t>
  </si>
  <si>
    <t xml:space="preserve">Solicitar asesoría en riesgos de corrupción .Documentación de riesgos actualizada </t>
  </si>
  <si>
    <t>Oficina Asesora de planeación</t>
  </si>
  <si>
    <t>Se ajustará actividad y su programación, para desarrollar en el mes de septiembre. Esta actividad está articulada a la actualización de la politica de administración del riesgo</t>
  </si>
  <si>
    <t>Subcomponente/proceso 3
Consulta y divulgación</t>
  </si>
  <si>
    <t>3.1</t>
  </si>
  <si>
    <t>Publicar el Plan Anticorrupción y de Atención al Ciudadano y los mapas de riesgos de corrupción y fraude de los procesos estratégicos, misionales, de apoyo y de evaluación y control de la ESE HRPL. Pagina Web.</t>
  </si>
  <si>
    <t>Publicación Realizada del Plan Anticorrupción y de Atención al Ciudadano y los  mapas de riesgos de corrupción y fraude de los procesos estratégicos, misionales, de apoyo y de evaluación y control de la ESE HRPL.</t>
  </si>
  <si>
    <t>Oficina Asesora de planeación                        Sistemas</t>
  </si>
  <si>
    <t>3.2</t>
  </si>
  <si>
    <t>Publicar los mapas de riesgos de corrupción y fraude actualizados de los procesos estratégicos, misionales, de apoyo y de evaluación y control de la entidad</t>
  </si>
  <si>
    <t>Publicar  los mapas de riesgos de corrupción y fraude de los procesos estratégicos, misionales, de apoyo y de evaluación y control de la entidad que surtan actualización en la vigencia</t>
  </si>
  <si>
    <t>3.3</t>
  </si>
  <si>
    <t>Divulgar la política de administración del riesgo en la entidad  Hospitalaria a todas las partes interesadas  y Lideres de procesos de la ESE</t>
  </si>
  <si>
    <t xml:space="preserve">Política de administración del riesgo en la entidad socializada con   2 divulgaciones de la política de administración del riesgo en la entidad a todas las partes interesadas. </t>
  </si>
  <si>
    <t>Subcomponente/proceso 4
Monitoreo y Revisión</t>
  </si>
  <si>
    <t>4.1</t>
  </si>
  <si>
    <t>Realizar monitoreo a los mapas de riesgos de corrupción y fraude de los procesos estratégicos, misionales, de apoyo y de evaluación y control de la entidad</t>
  </si>
  <si>
    <t>Mapas de riesgos de corrupción y fraude de los procesos estratégicos, misionales, de apoyo y de evaluación y control de la entidad Hospitalaria monitoreados</t>
  </si>
  <si>
    <t>Oficina Asesora de planeación                          Oficina de Control Interno</t>
  </si>
  <si>
    <t>Permanente</t>
  </si>
  <si>
    <t>Subcomponente/proceso 5
Seguimiento</t>
  </si>
  <si>
    <t>5.1</t>
  </si>
  <si>
    <t>Realizar seguimiento a los mapas de riesgos de corrupción y fraude de la entidad al tercer año</t>
  </si>
  <si>
    <t>Realizar tres seguimientos a los mapas de riesgos de corrupción y fraude en los procesos estratégicos, misionales, de apoyo y de evaluación y control de la entidad.</t>
  </si>
  <si>
    <t>Se ajustará actividad, dado que en revisión del mapa de riesgo este debe ser actualizado de acuerdo a la nueva politica y normatividad vigente.</t>
  </si>
  <si>
    <t xml:space="preserve">Realizar pruebas de recorrido y monitoreo aleatorio a la gestión de los riesgos </t>
  </si>
  <si>
    <t xml:space="preserve">Seguimientos efectuados </t>
  </si>
  <si>
    <t>Oficina de Control Interno</t>
  </si>
  <si>
    <t>5.2</t>
  </si>
  <si>
    <t>Presentar reportes de seguimiento al comité de gestión y desempeño institucional de la ESE.</t>
  </si>
  <si>
    <t xml:space="preserve">Informes/presentaciones </t>
  </si>
  <si>
    <t>Se anexan actas de comites de MIPG</t>
  </si>
  <si>
    <t>Seguimiento avances oficina de planeación</t>
  </si>
  <si>
    <t xml:space="preserve">Cumplimiento de la Accion </t>
  </si>
  <si>
    <t>No</t>
  </si>
  <si>
    <t xml:space="preserve">En ejecución </t>
  </si>
  <si>
    <t>No se evidencian soportes de actualización y socialización de la politica de riesgos para la vigencia evaluada, se debe actualizar las fechas de cumplimiento para esta acción de acuerdo a la actualización que se esta realizando a la misma .</t>
  </si>
  <si>
    <t xml:space="preserve">Mapa de riesgos de corrupción creado y  publicado en la pagina web de la ESE </t>
  </si>
  <si>
    <t xml:space="preserve">Mapa de riesgos de corrupcion se encuentra en actualizacion agosto 2022 para revision y aprobación </t>
  </si>
  <si>
    <t>Si</t>
  </si>
  <si>
    <t>En ejecución</t>
  </si>
  <si>
    <t>Se evidencia mapa de riesgos de corrupción creado el mismo debe actualizarse de acuerdo a la nueva metologia establecida por el DAFP</t>
  </si>
  <si>
    <t>No se evidencian soportes de la actualización para la vigencia evaluada, se debe actualizar las fechas de cumplimiento para esta acción de acuerdo a la actualización que se esta realizando a la misma .</t>
  </si>
  <si>
    <t>https://hrplopez.gov.co/sitio/images/Control/PLAN%20ANTICORRUPCION%20HRPL%202022%20jaok.pdf</t>
  </si>
  <si>
    <t>Se evidencia plan de anticoprrupción y atención al cuidadano.</t>
  </si>
  <si>
    <t xml:space="preserve">Si </t>
  </si>
  <si>
    <t>https://hrplopez.gov.co/sitio/index.php/es/informes/plan-de-accion</t>
  </si>
  <si>
    <t>Se evidencia mapa de riesgos de corrupción  el mismo debe actualizarse de acuerdo a la nueva metologia establecida por el DAFP</t>
  </si>
  <si>
    <t>Se evidencia publicación del mapa de riesgos de corrupción 2022,  el mismo debe actualizarse de acuerdo a la nueva metologia establecida por el DAFP</t>
  </si>
  <si>
    <t>Se ajustará actividad y su programación, para desarrollar en el mes de septiembre. Esta actividad está articulada a la actualización de la politica de administración del riesgo.</t>
  </si>
  <si>
    <t>Se realizó seguimiento por parte de la oficina de control interno a las acciones y evaluación de los controles.</t>
  </si>
  <si>
    <t>Se evidencia seguimiento por parte de la oficina de control interno se debe realizar monitereo permanente por los lideres de procesos y el area de planeación.</t>
  </si>
  <si>
    <t>No se evidencia socialización de la politica de administración del riesgo,Se debe actualizar las fechas de cumplimiento para esta acción de acuerdo a la actualización que se esta realizando a la misma .</t>
  </si>
  <si>
    <t xml:space="preserve">En Ejecución </t>
  </si>
  <si>
    <t>No se evidencia seguimiento al mapa de riesgos de corrupción por parte de planeación, se debe ajustar de acuerdo a la actualización del mapa de riesgos.</t>
  </si>
  <si>
    <t>No se evidencia presentación de informes de seguimiento a los riesgos en el comité de MIPG</t>
  </si>
  <si>
    <t xml:space="preserve">Evaluación Control Interno </t>
  </si>
  <si>
    <t>SEGUIMIENTO MAYO-AGOSTO 2022</t>
  </si>
  <si>
    <t>SEGUIMIENTO OFICINA DE CONTROL INTERNO</t>
  </si>
  <si>
    <t xml:space="preserve">Fecha de Seguimiento </t>
  </si>
  <si>
    <t>Componente</t>
  </si>
  <si>
    <t>Actividades Programadas</t>
  </si>
  <si>
    <t>% de avance</t>
  </si>
  <si>
    <t xml:space="preserve">Componente 1-Riesgos de corrupción </t>
  </si>
  <si>
    <t xml:space="preserve">Componente 2-Antitramites </t>
  </si>
  <si>
    <t>Componente 3-Rendición de cuentas</t>
  </si>
  <si>
    <t>Componente 4-Servicio al cuidadano</t>
  </si>
  <si>
    <t>Componente 5-Transparencia y Acceso a la información.</t>
  </si>
  <si>
    <t>TOTAL</t>
  </si>
  <si>
    <t>Componente 2: Racionalización de Trámites 2022</t>
  </si>
  <si>
    <t>SUBCOMPONENTES</t>
  </si>
  <si>
    <t>ACTIVIDAD</t>
  </si>
  <si>
    <t>PRODUCTO O META</t>
  </si>
  <si>
    <t>RESPONSABLES</t>
  </si>
  <si>
    <t>FECHA PROGRAMADA</t>
  </si>
  <si>
    <t>Identificación de Tramites</t>
  </si>
  <si>
    <t xml:space="preserve">Definir e implementar un plan de racionalización o mejora para trámites y servicios ofrecidos por la ESE.
</t>
  </si>
  <si>
    <t>Plan de acción de racionalización de trámites y servicios consolidado.</t>
  </si>
  <si>
    <t>SIAU                                                               CALIDAD                                                     SISTEMAS</t>
  </si>
  <si>
    <t>Febrero - Mayo</t>
  </si>
  <si>
    <t>Se cuenta con un plan de acción diseñado en el mes de mayo del 2022, en proceso de implementación. Se ajustará la programación de esta actividad, dado que el plan de acción se ejecuta durante toda la vigencia (hsta diciembre 2022)</t>
  </si>
  <si>
    <t>Capacitación del Sistema Único de Información de Trámites- SUIT.Diagnosticar y priorizar los trámites y servicios que debe intervenir la Entidad para su mejora.</t>
  </si>
  <si>
    <t xml:space="preserve">Módulo gestión de datos de operación de los trámites y otros procedimientos actualizado en el SUIT
</t>
  </si>
  <si>
    <t>PLANEACIÓN</t>
  </si>
  <si>
    <t>Abril - Junio</t>
  </si>
  <si>
    <t>Se ajusta programación de la actividad para el mes de octubre 2022, según lo establecido en el Plan de acción diseñado en el item anterior.</t>
  </si>
  <si>
    <t xml:space="preserve">
Priorización de Tramites
</t>
  </si>
  <si>
    <t>Tamites Priorizados Dos reportes de identificación de los trámites con mayor cantidad de quejas, reclamos y denuncias de los ciudadanos.</t>
  </si>
  <si>
    <t>SISTEMAS                                         PLANEACIÓN</t>
  </si>
  <si>
    <t>Febrero - Junio</t>
  </si>
  <si>
    <t>Teniendo en cuenta, el plan de acción generado por la Superintendencia Nacional de Salud, se tiene que SIAU lleva el indicador Proporción de Satisfacción Global de los usuarios en la IPS, por lo cual en su informes mensuales se identifican los tramites que presentan mayor QRD por parte de los ciudadanos. Así mismo, en el manual de SIAU el proceso de actualización se evidenciará la ruta de mejoramiento de cada tramite.</t>
  </si>
  <si>
    <t>Racionalización de Tramites</t>
  </si>
  <si>
    <t>Socializar a los ciudadanos  las mejoras implementadas en los trámites y servicios de la Entidad</t>
  </si>
  <si>
    <t>Una  publicación por trámite racionalizado</t>
  </si>
  <si>
    <t>SISTEMAS                                           PLANEACIÓN</t>
  </si>
  <si>
    <t>Febrero - Diciembre</t>
  </si>
  <si>
    <t>Actividad programada para el mes de octubre del 2022, según actualización documental a los procesos de Gestión de la caildad y  SIAU. Así mismo, en cumplimiento del diligenciamiento de ITA, se podrá evidenciar las publicaciones actualizadas en página web en el mes de octubre 2022</t>
  </si>
  <si>
    <t>Divulgar las condiciones de acceso a los trámites y servicios ofrecidos por la entidad a través de medios físicos y virtuales.</t>
  </si>
  <si>
    <t>Realizar Socialización de los tramites racionalizados en  la institución a la Asociación de Usuarios de la ESE.</t>
  </si>
  <si>
    <t>SIAU                                                               SISTEMAS                                            PLANEACIÓN</t>
  </si>
  <si>
    <t>Desde SIAU en articulación con la asociación de usuarios de la E.S.E se realiza divulgación a la comunidad en general por de los trámites y servicios ofrecidos por la entidad. 
Se cuenta con carteleras institucionales donde se publicación la información a la comunidad (ver imagenes anexas).
Se entregan volantes a los usuarios y familiares.
Se entregó a SIAU herramienta digital (tablet), para las socliazaciones en general que se realizan a los usuarios, así cmo las encuestas de satisfacción, se realiza psicoeducación orientando como desde la página web puede la comunidad realizar sus PQRSF. Link:https://hrplopez.gov.co/sitio/index.php/es/servicio-al-ciudadano/peticiones-quejas-y-reclamos
Se tiene manual de SIAU en proceso de actualización y aprobación, el cual contiene la ruta de tramites que lideran junto con la asociación de usuarios.</t>
  </si>
  <si>
    <t xml:space="preserve">Seguimiento y Evaluación Control Interno </t>
  </si>
  <si>
    <t xml:space="preserve">Se evidencia plan en el componente de racionalización de tramites el mismo debe actualizarse </t>
  </si>
  <si>
    <t>No se evidencia cumplimiento de esta actividad en la vigencia evaluada se debe actualizar esta acción.</t>
  </si>
  <si>
    <t>Diagnosticar y priorizar los trámites y servicios que debe intervenir la Entidad para su mejora en 2022.</t>
  </si>
  <si>
    <t>Se evidencia acción en ejecución, se debe actualizar las fechas de la acción y realizar la priorización de acuerdo a los informes generados.</t>
  </si>
  <si>
    <t>No se evidencia ejecución y/o avances de esta acción en la vigencia evaluada, aunque la acción tiene fecha maxima a Diciembre 2022, se debe iniciar con el cumplimiento de los avances según lo descrito por el asesor de planeación.</t>
  </si>
  <si>
    <t>Se evidencia cumplimiento de la socialización de los tramites en los diferentes medio de comunicación de la ESE, en carteleras fisicas y volantes a los usuarios.</t>
  </si>
  <si>
    <t>Plan Anticorrupción y de Atención al Ciudadano  2022</t>
  </si>
  <si>
    <t xml:space="preserve">Componente 3: Estrategia de Rendición de Cuentas </t>
  </si>
  <si>
    <t>Subcomponente/proceso 1
Información de Calidad y en lenguaje comprensible.</t>
  </si>
  <si>
    <t>Brindar información a la comunidad con respecto a los temas recurrentes de las peticiones, quejas, reclamos o denuncias recibidas en los organismos.</t>
  </si>
  <si>
    <t>Publicar en canales virtuales información relacionada con los temas recurrentes de las peticiones, quejas, reclamos o denuncias recibidas en los organismos.</t>
  </si>
  <si>
    <t xml:space="preserve"> Oficina de Planeación-
Calidad-SIAU- Todos los Lideres de Procesos
</t>
  </si>
  <si>
    <t>Convocar Audiencia Pública de Rendición de Cuentas vigencia 2021.Dar a conocer los resultados de la gestión de la entidad a los ciudadanos, la sociedad civil, otras entidades públicas y a los organismos de control.</t>
  </si>
  <si>
    <t xml:space="preserve">Diseñar y enviar por los diferentes canales de comunicación, la invitacion para la Audiencia Pública de Rendición de Cuentas a la Ciudadanía. Una actividad anual </t>
  </si>
  <si>
    <t>Oficina de Planeación- Sistemas</t>
  </si>
  <si>
    <t>Subcomponente/proceso 2
Díalogo de doble vía con la ciudadanía.</t>
  </si>
  <si>
    <t>Realizar evento de rendición de cuentas del Gerente y su Colaboradores en el que se desarrollarán los temas definidos por la comunidad mediante consulta ciudadana.se sube un informe en la pagina institucional con el objetivo que estos sean conocedores de la actividad y puedad presentar preguntas</t>
  </si>
  <si>
    <t>invitación e informe de Rendición de Cuentas subido a la pagina institucional con 30 días de anterioridad. Un evento.</t>
  </si>
  <si>
    <t>Oficina de Planeación- Sistemas - SIAU</t>
  </si>
  <si>
    <t>Participación de la comunidad y de los entes gubernamentales y no gubernamentales en la audiencia de rendición de cuentas permitiendo que estos formulen inquietudes o pregunta sobre l gestión de la Gerencia de la E.S.E. siempre y cuando se ajunten al manual de rendición de cuentas de la DAFP.</t>
  </si>
  <si>
    <t>Audiencia de Rendición de cuentas de la vigencia 2020.</t>
  </si>
  <si>
    <t>Gerencia de la E.S.E.</t>
  </si>
  <si>
    <t>Mayo</t>
  </si>
  <si>
    <t>Generar espacios de participación ciudadana en el marco del Proceso de Rendición de Cuentas.</t>
  </si>
  <si>
    <t>Diseñar e Implementar acciones de participación ciudadana.</t>
  </si>
  <si>
    <t xml:space="preserve">Oficina de Planeación-
Calidad-SIAU- Sistemas
</t>
  </si>
  <si>
    <t>Subcomponente/proceso 3 Incentivos para motivar la cultura de la rendición y petición de cuentas.</t>
  </si>
  <si>
    <t xml:space="preserve">A través de la Asociación de Usuarios de la E.S.E. Hospital Rosario Pumarejo de Lopez, se hace énfasis de la importancia de la participación a la audiencia de rendición de cuentas, y  que es allí donde podemos exigir y verificar si se está cumpliendo la Misión del Hospital. </t>
  </si>
  <si>
    <t>Activa y Total participación de toda la comunidad a la audiencia de rendición de Cuentas vigencia 2020.</t>
  </si>
  <si>
    <t>Gerencia- Oficina de Planeación- Oficina de control Interno- Calidad - SIAU- Lideres de Procesos - Asociación de Usuarios</t>
  </si>
  <si>
    <t>Realizar actividades para fomentar la cultura de petición de Cuentas por los grupos de valor de cada organismo (publicaciones, correos masivos, entre otros)</t>
  </si>
  <si>
    <t>Soporte de actividades de fomento de la cultura de petición de cuentas.</t>
  </si>
  <si>
    <t xml:space="preserve">Febrero </t>
  </si>
  <si>
    <t xml:space="preserve">Junio </t>
  </si>
  <si>
    <t>Subcomponente/proceso 4 Evaluación y retroalimentación a la gestión institucional.</t>
  </si>
  <si>
    <t>Una vez realizada la Audiencia de rendición de Cuentas, la comunidad en general debe evaluar por medio de  encuesta con el fin de que la asociacion  proceda a lenvantar un Plan de Mejoramiento con las debilidades detectadas en la rendición.</t>
  </si>
  <si>
    <t>Encuesta de evaluación de la rendición de cuentas y Plan de Mejoramiento.</t>
  </si>
  <si>
    <t>4.2</t>
  </si>
  <si>
    <t>Estructurar informe y acta de la Audiencia Pública de Rendición de cuentas, publicarla en la página web institucional y enviarla a la Supersalud.</t>
  </si>
  <si>
    <t>Informe realizado y Publicado en la página web y Supersalud.</t>
  </si>
  <si>
    <t>Oficina de Planeación- Sistemas.</t>
  </si>
  <si>
    <t>Bajo la medida de intervención forzosa administrativa de la SUPERSALUD, se tienen informes de seguimiento de medida mensuales, los cuales se publican bajo en pagina web institucional, link: https://hrplopez.gov.co/sitio/index.php/es/informes/plan-de-accion. En en te caso, Línea de acción: Mejorar la percepción de calidad de servicios por parte de los usuarios.
Para llegar a este consolidado, la fuente de información primaria son los informes de análisis de PQRS originados pola oficina SIAU</t>
  </si>
  <si>
    <t>Ajustar la acción con respecto a la participación de la comunidad y la vigencia 2021.</t>
  </si>
  <si>
    <t>https://hrplopez.gov.co/sitio/index.php/es/informes/rendicion-de-cuentas-top</t>
  </si>
  <si>
    <t xml:space="preserve">Se evidencia publicación de la invitación por la pagina web de la ESE. </t>
  </si>
  <si>
    <t>Se evidencia soportes de la realización de la audiencia publica en la fecha programada.No se puede verificar la fecha de publicación de la invitación para el cumplimiento de la circular 008 de 2018.</t>
  </si>
  <si>
    <t>Se evidencia soportes de la realización de la audiencia publica en la fecha programada con la participación de la comunidad.Ajustar el producto el cual debe ser audiencia de rendición 2021.</t>
  </si>
  <si>
    <t>Se evidencia la realización de la audiencia publica se debe continuar con la generación de espacios de participación cuidadana.</t>
  </si>
  <si>
    <t xml:space="preserve">No se evidencian actividades para fomentar cultura para petición de cuentas por los grupos de valor </t>
  </si>
  <si>
    <t>Se programaran actividades de fomento de cultura de petición de cuentas y se actualizara la fecha de cumplimiento de la Acción.</t>
  </si>
  <si>
    <t>Se evidencia encuesta diligenciada y cargada a la pafina web, no se levanto plan de mejoramiento porque no se evidenciaron debilidades.</t>
  </si>
  <si>
    <t>Se evidencia informe y acta de audiencia publica y el cargue del formato GT-003 Super salud y en la pagina web de la ESE.</t>
  </si>
  <si>
    <t>Componente 4: Mecanismos para Mejorar la Atención al Ciudadano</t>
  </si>
  <si>
    <t>Subcomponente/proceso 1
Estructura administrativa  y Direccionamiento  Estratégico.</t>
  </si>
  <si>
    <t>Realizar ajuste y difusion  del  Portafolio de servicios al Usuario Interno, Externo, a las diferentes EAPB y comunidad en general.</t>
  </si>
  <si>
    <t>Portafolio de servicios ajustado y difundido a los Usuarios Internos, Externos, a las diferentes EAPB y comunidad en general.</t>
  </si>
  <si>
    <t xml:space="preserve"> Oficina de Planeación-
Calidad-SIAU- Todos los Lideres de Procesos-Cómite MIPG
</t>
  </si>
  <si>
    <t>Dar a conocer las condiciones de acceso a los bienes y servicios ofrecidos por la entidad a través de medios físicos y virtuales.</t>
  </si>
  <si>
    <t xml:space="preserve">6 actividades de propaganda realizadas  al año </t>
  </si>
  <si>
    <t xml:space="preserve">Subcomponente/proceso 2
Fortalecimiento de los canales de atención al ciudadano. </t>
  </si>
  <si>
    <t xml:space="preserve">Realizar seguimiento al cumplimiento de las especificaciones  médica a familiares de los pacientes hospitalizados e intervenir en su momento. </t>
  </si>
  <si>
    <t>Informe semestral.</t>
  </si>
  <si>
    <t>Coordinador(a) de SIAU.</t>
  </si>
  <si>
    <t xml:space="preserve"> Julio y Enero                  </t>
  </si>
  <si>
    <t>Informe QPR.</t>
  </si>
  <si>
    <t>Consolidar estadísticas sobre tiempos de espera, tiempos de atención de los servicios demandados priorizados en consulta externa y aplicar las mejoras que se consideren pertinentes según el análisis.</t>
  </si>
  <si>
    <t>Informe de tiempos de espera (oportunidad de citas)</t>
  </si>
  <si>
    <t xml:space="preserve">
Calidad-SIAU
</t>
  </si>
  <si>
    <t>Continuar con la socialización la Politica de Protección de Datos Personales que se encuentra publicada en página web de la institución.</t>
  </si>
  <si>
    <t>Politica de Protección de Datos Personales socializada a los Usuarios Internos, Externos y comunidad en general.</t>
  </si>
  <si>
    <t>Planeación - Sistemas</t>
  </si>
  <si>
    <t>2.4</t>
  </si>
  <si>
    <t>Continuar con la socialización del Link de denuncia de posibles actos de corrupción que se encuentra en la página web de institución.</t>
  </si>
  <si>
    <t>Socializado el Link de denuncia de posibles actos de corrupción que se encuentra en la página web de institución.</t>
  </si>
  <si>
    <t>Subcomponente/proceso 3       Talento Humano</t>
  </si>
  <si>
    <t>Afianzar la cultura de servicio al ciudadano en los servidores públicos de la entidad en Capacitación del Talento Humano de la E.S.E HRPL en temas relacionados con Atención al Ciudadano a todos los servidores públicos, en el siguiente tema:  -Etica y valores del servidor publico.</t>
  </si>
  <si>
    <t>Capacitación de Ética y valores del servidor público</t>
  </si>
  <si>
    <t>Recursos Humanos</t>
  </si>
  <si>
    <t>Noviembre</t>
  </si>
  <si>
    <t>Mantener estrategias  en el Programa de Incentivos para destacar el desempeño de los servidores en relación al servicio prestado al ciudadano.</t>
  </si>
  <si>
    <t>Cumplimiento a las actividades definidas en el programa de incentivos de la ESE</t>
  </si>
  <si>
    <t>Subcomponente/proceso 4   Normativo y Procedimental</t>
  </si>
  <si>
    <t>Realizar la caracterización del grupo de valor  según la normatividad vigente, Decreto 1499 del 2017.</t>
  </si>
  <si>
    <t>Caracterización de los ciudadanos, usuarios o grupos de interés atendidos en la ESE.</t>
  </si>
  <si>
    <t>Planeación-SIAU-Calidad</t>
  </si>
  <si>
    <t>Realizar socialización de los Derechos y Deberes de los usuarios a los funcionarios de la ESE.</t>
  </si>
  <si>
    <t>Acta de socialización de Derechos y Deberes, con Evidencias fotograficas y listados de asistencia</t>
  </si>
  <si>
    <t>SIAU-Calidad</t>
  </si>
  <si>
    <t>Subcomponente/proceso 5 Relacionamiento con el ciudadano</t>
  </si>
  <si>
    <t>Realizar encuestas de satisfacción a los Usuarios.</t>
  </si>
  <si>
    <t>Informe de Satisfacción</t>
  </si>
  <si>
    <t>Públicar en la pagina web de la E.S.E el Informe de PQRSD.</t>
  </si>
  <si>
    <t>Informe de PQRSD públicado</t>
  </si>
  <si>
    <t>TRIMESTRAL</t>
  </si>
  <si>
    <t>Se anexa portafolio de servicios vigente. Dado la dinámica se apertura de servicios se espera actualización de portafolio para el mes de octubre 2022</t>
  </si>
  <si>
    <t>La E.S.E realizó contratatación de una comunicadora social/periodista, que apoya la divulgación de la información institucional en los medios virtuales, manejo de redes sociales como: Échale un vistazo a Hospital Rosario Pumarejo de López (@ESEHospitalRos1): https://twitter.com/ESEHospitalRos1?t=7ngnADUgaddVL6CCuPWWFg&amp;s=08 ; https://www.facebook.com/profile.php?id=100063708873176 ; https://instagram.com/hospitalrosariovalledupar?igshid=YmMyMTA2M2Y=
En la página web institucional se puede apreciar boletines de prensa.</t>
  </si>
  <si>
    <t xml:space="preserve">No existe informe. Desde pisocología,  trabajo social y talento humano de enfermería se realiza pisoeducación al paciente hospitalizado y su familia, relacionados con su condición de salud y planes de autocuidado de acuerdo a su patología. Esto se puede evidenciar en las Historias clinicas de los pacientes intervenidos.   </t>
  </si>
  <si>
    <t>Se cuenta con el informe de PQRSF generado en el componente 2, en el manual SIAU que se está actualizando se implementará al detalle por enfoque diferencial.</t>
  </si>
  <si>
    <t>Se anexa informe suministrado por calidad.</t>
  </si>
  <si>
    <t>Política en proceso de actualización</t>
  </si>
  <si>
    <t>Link: https://hrplopez.gov.co/sitio/index.php/es/servicio-al-ciudadano/peticiones-quejas-y-reclamos
Se realizan socializaciones de deberes y derechos de los usuarios</t>
  </si>
  <si>
    <t>Evidencia pagina web, seguimiento plan de acción SUPERSALUD, publicaciones mensuales https://hrplopez.gov.co/sitio/index.php/es/informes/plan-de-accion</t>
  </si>
  <si>
    <t>Se evidencia portafolio de servicios y se recomienda la actualización según lo indicado.</t>
  </si>
  <si>
    <t>Se evidencian actividades de divulgación por los diferentes medios de comunicación se bebe continuar con las actividades hasta diciembre 2022 e incluir la socialización del modelo de atención y documento donde se despliege las condiciones de acceso a los servicios.</t>
  </si>
  <si>
    <t>No se evidencia cumplimiento de la acción, se recomienda la misma se ajuste con el coordinador SIAU para garantizar su ejecución.</t>
  </si>
  <si>
    <t>Realizar consolidación de las peticiones presentadas por la población de condición especial (menores de edad, personas en situación de discapacidad, mujeres embarazadas), e incluir en informe PQR.</t>
  </si>
  <si>
    <t>Se evidencia informe de PQRS  al mes de junio 2022 de las PQRS  y se recomienda la actualización.</t>
  </si>
  <si>
    <t>Se evidencia informe de tiempos de espera  al mes de junio 2022.</t>
  </si>
  <si>
    <t xml:space="preserve">No se cuenta con soportes de la actualización de la politica de protección de datos </t>
  </si>
  <si>
    <t xml:space="preserve">Se evidencia socialización del link de denuncias </t>
  </si>
  <si>
    <t>Se evidencia capacitación en codigo de integridad, en el proceso de inducción y reinducción.</t>
  </si>
  <si>
    <t>capacitación en codigo de integridad, en el proceso de inducción y reinducción.</t>
  </si>
  <si>
    <t>Actividades desarrolladas de incentivos: Gimnasio.</t>
  </si>
  <si>
    <t xml:space="preserve">No se evidencian avances signnificativos en el programa de bienestar, se recomienda el cumplimiento en las actividades programadas. </t>
  </si>
  <si>
    <t xml:space="preserve">No se evidencian avances en la caracterización de los usuarios </t>
  </si>
  <si>
    <t xml:space="preserve">No se cuenta con soporrtes de la caacterización de los usuarios </t>
  </si>
  <si>
    <t>Se realizan las encuestas a través del Link: https://forms.gle/m56CxveKyrzk8oDh8.
Se anexa consolidado de inicador proporcion de satisfacción.</t>
  </si>
  <si>
    <t>Se evidencia realización de encuestas y informe de satisfacción en el periodo evaluado.</t>
  </si>
  <si>
    <t>Se evidencia informe de PQRS  al mes de junio 2022 de las PQRS  y cargue plan de acción SUPERSALUD, publicaciones mensuales https://hrplopez.gov.co/sitio/index.php/es/informes/plan-de-accion continuar con la publicación de los informes de PQRS y definir la periodicidad del cargue.</t>
  </si>
  <si>
    <t>Se evidencia socialización de derechos y deberes.</t>
  </si>
  <si>
    <t>Actividades Cumplidas y en ejecución.</t>
  </si>
  <si>
    <t xml:space="preserve">Plan Anticorrupción y de Atención al Ciudadano </t>
  </si>
  <si>
    <t xml:space="preserve">Componente 5: Mecanismos para la Transparencia y Acceso a la Información
</t>
  </si>
  <si>
    <t>Subcomponente/proceso 1
Lineamientos de Transparencia
Activa</t>
  </si>
  <si>
    <t>Actualizar la Web de acuerdo a la Ley 1712 del 2014 (Ley de Tranparencia)</t>
  </si>
  <si>
    <t>Menú de Transparencia y acceso a la información pública en la Web actualiza.</t>
  </si>
  <si>
    <t>Sistemas - Planeación</t>
  </si>
  <si>
    <t>La página web está en actualización. Se puede evidenciar cambios de acuerdo a la normatividad.
https://hrplopez.gov.co/sitio/index.php/es/servicio-al-ciudadano/transparencia-y-acceso-a-la-informacion-publica</t>
  </si>
  <si>
    <t>Publicación oportuna de la  información sobre Contratación Pública en  en SECOP  y SIA Observa.</t>
  </si>
  <si>
    <t>Publicar oportunamente toda la información relacionada con los proceso de adquisición de bienes y servicios en el portal de Colombia  Compra Eficiente (SECOP) del Hospital y demás portales del Estado (SIA).</t>
  </si>
  <si>
    <t>Financiera - Juridica</t>
  </si>
  <si>
    <t>PERMANENTE</t>
  </si>
  <si>
    <t>Si se cumple.</t>
  </si>
  <si>
    <t>Subcomponente/proceso 2
Lineamientos de Transparencia
Pasiva</t>
  </si>
  <si>
    <t>Dar cumplimiento a las respuestas de las SOLICITUDES DE INFORMACIÓN en los términos establecidos en la Ley.</t>
  </si>
  <si>
    <t>Infome Trimestral de PQRSD</t>
  </si>
  <si>
    <t>SIAU</t>
  </si>
  <si>
    <t>Se evidencia en el informe mensual del seguimiento del plan de acción SUPERSALUD, Link: https://hrplopez.gov.co/sitio/index.php/es/informes/plan-de-accion</t>
  </si>
  <si>
    <t>Dar cumplimiento a las respuestas de las PETICIONES  en los términos establecidos en la Ley.</t>
  </si>
  <si>
    <t>Las peticiones en el hospital desde el mes de abril se está manejando desde la oficina de apoyo juridico, se cuenta con un proceso de registro en implementación. Aún no se tiene informe de la actividad. Se anexa archivo en excel en implementación por equipo juridico.</t>
  </si>
  <si>
    <t>Subcomponente/proceso 3  Elaboración de los Instrumentos de Gestión de la Información</t>
  </si>
  <si>
    <t>Elaborar el Registro o inventario de activos de información.</t>
  </si>
  <si>
    <t>Inventario de activos de información elaborado y públicado.</t>
  </si>
  <si>
    <t>Sistemas - Planeación-Estadistica</t>
  </si>
  <si>
    <t>En proceso</t>
  </si>
  <si>
    <t>Definir el esquema de publicación de la información.</t>
  </si>
  <si>
    <t>Esquema definido de publicación de la información.</t>
  </si>
  <si>
    <t xml:space="preserve">Definir el índice de información Clasificada y Reservada.
</t>
  </si>
  <si>
    <t xml:space="preserve">Índice definido de información Clasificada y Reservada.
</t>
  </si>
  <si>
    <t>Subcomponente/proceso 4          Criterio diferencial de accesibilidad</t>
  </si>
  <si>
    <t>Dar a conocer la estrategias de comunicación en medios electrónicos que se definio  para facilitar la accesibilidad de la información pública.</t>
  </si>
  <si>
    <t>Socialización de la estrategias de comunicación definida  para facilitar la accesibilidad de la información pública.</t>
  </si>
  <si>
    <t>Sistemas - SIAU -</t>
  </si>
  <si>
    <t>La E.S.E mediante las de redes sociales  Échale un vistazo a Hospital Rosario Pumarejo de López (@ESEHospitalRos1): https://twitter.com/ESEHospitalRos1?t=7ngnADUgaddVL6CCuPWWFg&amp;s=08 ; https://www.facebook.com/profile.php?id=100063708873176 ; https://instagram.com/hospitalrosariovalledupar?igshid=YmMyMTA2M2Y=
da a conocer la información institucional e invita a visitar la página web institucional.
En las socializaciones de deberes y derechos se desarralla el tema</t>
  </si>
  <si>
    <t>Subcomponente/proceso 5          Monitoreo del Acceso a
la Información Pública</t>
  </si>
  <si>
    <t>Generar un informe de solicitudes de acceso a información que contenga:                                   1. El número de solicitudes recibidas.                   2. El número de solicitudes que fueron trasladas  a otra institución.                                                    3. El número de solicitudes en las que se negó el acceso a la información.</t>
  </si>
  <si>
    <t>Informe  de PQRSD que contenga los parametros definidos en la actividad.</t>
  </si>
  <si>
    <t>No se cuenta dado que las peticiones en el hospital desde el mes de abril se está manejando desde la oficina de apoyo juridico, se cuenta con un proceso de registro en implementación. Aún no se tiene informe  de la actividad. Se anexa archivo en excel en implementación por equipo juridico.</t>
  </si>
  <si>
    <t>Publicar informe sobre las demandas en contra de la ESES</t>
  </si>
  <si>
    <t xml:space="preserve">Publicar número de demandas, estado en que se encuentran, pretención o cuantia y riesgo de perdidas. </t>
  </si>
  <si>
    <t>Juridica</t>
  </si>
  <si>
    <t>https://hrplopez.gov.co/sitio/images/JURIDICA/INFORME%20PROCESOS%20JUDICIALES%20ACTIVOS%20-%20CORTE%20JULIO%202022-.pdf</t>
  </si>
  <si>
    <t>Se evidencia pagina web en actualización, se debe actualizar el plazo de cumplimiento de la acción.</t>
  </si>
  <si>
    <t>Se evidencia cargue oportuno en el SIA y SECOP se debe cargar toda la documentación de la etapa contractual</t>
  </si>
  <si>
    <t xml:space="preserve">No se evidencia informe de solicitudes de información de los usuarios </t>
  </si>
  <si>
    <t>Se evidencia cuandro en actualización , se debe continuar la acción y presenta el informe trimestral.</t>
  </si>
  <si>
    <t>no se evidencia soporte de ejecución de la acción</t>
  </si>
  <si>
    <t>Se evidencian acciones para accesbilidad para la información a traves de pagina web y redes sociales pero no se evidencia estrategias de comunicación definidas y socializadas</t>
  </si>
  <si>
    <t>Se evidencia cuatro actualizado a julio se debe actualizar a corte de agosto y continuar con el cargue trimestral</t>
  </si>
  <si>
    <t>Se evidencia cuadro en actualización , se debe continuar la acción y presenta el informe trimestral.</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</si>
</sst>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0"/>
      <color theme="1"/>
      <name val="Calibri"/>
      <family val="2"/>
      <scheme val="minor"/>
    </font>
    <font>
      <b/>
      <sz val="16"/>
      <color theme="3"/>
      <name val="Calibri"/>
      <family val="2"/>
      <scheme val="minor"/>
    </font>
    <font>
      <b/>
      <sz val="16"/>
      <color rgb="FF0070C0"/>
      <name val="Calibri"/>
      <family val="2"/>
      <scheme val="minor"/>
    </font>
    <font>
      <sz val="14"/>
      <color theme="1"/>
      <name val="Calibri"/>
      <family val="2"/>
      <scheme val="minor"/>
    </font>
    <font>
      <b/>
      <sz val="10"/>
      <name val="Calibri"/>
      <family val="2"/>
      <scheme val="minor"/>
    </font>
    <font>
      <b/>
      <sz val="10"/>
      <color theme="3"/>
      <name val="Calibri"/>
      <family val="2"/>
      <scheme val="minor"/>
    </font>
    <font>
      <sz val="10"/>
      <color rgb="FF000000"/>
      <name val="Calibri"/>
      <family val="2"/>
      <scheme val="minor"/>
    </font>
    <font>
      <b/>
      <sz val="11"/>
      <color theme="1"/>
      <name val="Calibri"/>
      <family val="2"/>
      <scheme val="minor"/>
    </font>
    <font>
      <u/>
      <sz val="11"/>
      <color theme="10"/>
      <name val="Calibri"/>
      <family val="2"/>
      <scheme val="minor"/>
    </font>
    <font>
      <sz val="8"/>
      <color theme="1"/>
      <name val="Calibri"/>
      <family val="2"/>
      <scheme val="minor"/>
    </font>
    <font>
      <b/>
      <sz val="12"/>
      <color theme="3"/>
      <name val="Calibri"/>
      <family val="2"/>
      <scheme val="minor"/>
    </font>
    <font>
      <b/>
      <sz val="8"/>
      <color theme="3"/>
      <name val="Calibri"/>
      <family val="2"/>
      <scheme val="minor"/>
    </font>
    <font>
      <b/>
      <sz val="8"/>
      <color theme="3"/>
      <name val="Arial"/>
      <family val="2"/>
    </font>
    <font>
      <sz val="8"/>
      <color theme="3"/>
      <name val="Arial"/>
      <family val="2"/>
    </font>
    <font>
      <sz val="8"/>
      <color theme="1"/>
      <name val="Arial"/>
      <family val="2"/>
    </font>
    <font>
      <b/>
      <sz val="8"/>
      <color theme="0"/>
      <name val="Arial"/>
      <family val="2"/>
    </font>
    <font>
      <sz val="8"/>
      <name val="Arial"/>
      <family val="2"/>
    </font>
    <font>
      <sz val="8"/>
      <color rgb="FF3366CC"/>
      <name val="Calibri"/>
      <family val="2"/>
      <scheme val="minor"/>
    </font>
    <font>
      <b/>
      <sz val="8"/>
      <name val="Arial"/>
      <family val="2"/>
    </font>
    <font>
      <b/>
      <sz val="9"/>
      <color theme="3"/>
      <name val="Arial"/>
      <family val="2"/>
    </font>
    <font>
      <sz val="9"/>
      <color theme="1"/>
      <name val="Arial"/>
      <family val="2"/>
    </font>
    <font>
      <sz val="9"/>
      <color theme="1"/>
      <name val="Calibri"/>
      <family val="2"/>
      <scheme val="minor"/>
    </font>
    <font>
      <sz val="9"/>
      <name val="Arial"/>
      <family val="2"/>
    </font>
  </fonts>
  <fills count="19">
    <fill>
      <patternFill patternType="none"/>
    </fill>
    <fill>
      <patternFill patternType="gray125"/>
    </fill>
    <fill>
      <patternFill patternType="solid">
        <fgColor theme="2" tint="-9.9978637043366805E-2"/>
        <bgColor indexed="64"/>
      </patternFill>
    </fill>
    <fill>
      <patternFill patternType="solid">
        <fgColor rgb="FFFFDE75"/>
        <bgColor indexed="64"/>
      </patternFill>
    </fill>
    <fill>
      <patternFill patternType="solid">
        <fgColor theme="5" tint="0.79998168889431442"/>
        <bgColor indexed="64"/>
      </patternFill>
    </fill>
    <fill>
      <patternFill patternType="solid">
        <fgColor rgb="FF00B0F0"/>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79998168889431442"/>
        <bgColor indexed="64"/>
      </patternFill>
    </fill>
  </fills>
  <borders count="31">
    <border>
      <left/>
      <right/>
      <top/>
      <bottom/>
      <diagonal/>
    </border>
    <border>
      <left style="medium">
        <color theme="3"/>
      </left>
      <right style="hair">
        <color theme="3"/>
      </right>
      <top style="medium">
        <color theme="3"/>
      </top>
      <bottom/>
      <diagonal/>
    </border>
    <border>
      <left style="hair">
        <color theme="3"/>
      </left>
      <right style="hair">
        <color theme="3"/>
      </right>
      <top style="medium">
        <color theme="3"/>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theme="3"/>
      </left>
      <right/>
      <top style="medium">
        <color theme="3"/>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3"/>
      </left>
      <right/>
      <top style="medium">
        <color theme="3"/>
      </top>
      <bottom style="medium">
        <color theme="3"/>
      </bottom>
      <diagonal/>
    </border>
    <border>
      <left/>
      <right/>
      <top style="medium">
        <color theme="3"/>
      </top>
      <bottom style="medium">
        <color theme="3"/>
      </bottom>
      <diagonal/>
    </border>
    <border>
      <left style="medium">
        <color theme="3"/>
      </left>
      <right/>
      <top/>
      <bottom style="medium">
        <color theme="3"/>
      </bottom>
      <diagonal/>
    </border>
    <border>
      <left/>
      <right/>
      <top/>
      <bottom style="medium">
        <color theme="3"/>
      </bottom>
      <diagonal/>
    </border>
    <border>
      <left style="medium">
        <color rgb="FF3366CC"/>
      </left>
      <right/>
      <top style="medium">
        <color rgb="FF3366CC"/>
      </top>
      <bottom style="medium">
        <color rgb="FF3366CC"/>
      </bottom>
      <diagonal/>
    </border>
    <border>
      <left/>
      <right/>
      <top style="medium">
        <color rgb="FF3366CC"/>
      </top>
      <bottom style="medium">
        <color rgb="FF3366CC"/>
      </bottom>
      <diagonal/>
    </border>
    <border>
      <left/>
      <right style="medium">
        <color rgb="FF3366CC"/>
      </right>
      <top style="medium">
        <color rgb="FF3366CC"/>
      </top>
      <bottom style="medium">
        <color rgb="FF3366CC"/>
      </bottom>
      <diagonal/>
    </border>
  </borders>
  <cellStyleXfs count="2">
    <xf numFmtId="0" fontId="0" fillId="0" borderId="0"/>
    <xf numFmtId="0" fontId="9" fillId="0" borderId="0" applyNumberFormat="0" applyFill="0" applyBorder="0" applyAlignment="0" applyProtection="0"/>
  </cellStyleXfs>
  <cellXfs count="166">
    <xf numFmtId="0" fontId="0" fillId="0" borderId="0" xfId="0"/>
    <xf numFmtId="0" fontId="1" fillId="2" borderId="0" xfId="0" applyFont="1" applyFill="1" applyProtection="1">
      <protection hidden="1"/>
    </xf>
    <xf numFmtId="0" fontId="1" fillId="2" borderId="0" xfId="0" applyFont="1" applyFill="1" applyAlignment="1" applyProtection="1">
      <alignment horizontal="left"/>
      <protection hidden="1"/>
    </xf>
    <xf numFmtId="0" fontId="1" fillId="3" borderId="0" xfId="0" applyFont="1" applyFill="1"/>
    <xf numFmtId="0" fontId="1" fillId="2" borderId="0" xfId="0" applyFont="1" applyFill="1"/>
    <xf numFmtId="0" fontId="4" fillId="2" borderId="0" xfId="0" applyFont="1" applyFill="1" applyProtection="1">
      <protection hidden="1"/>
    </xf>
    <xf numFmtId="0" fontId="4" fillId="2" borderId="0" xfId="0" applyFont="1" applyFill="1"/>
    <xf numFmtId="0" fontId="5" fillId="5" borderId="9" xfId="0" applyFont="1" applyFill="1" applyBorder="1" applyAlignment="1" applyProtection="1">
      <alignment horizontal="center" vertical="center" wrapText="1"/>
      <protection hidden="1"/>
    </xf>
    <xf numFmtId="0" fontId="5" fillId="5" borderId="11" xfId="0" applyFont="1" applyFill="1" applyBorder="1" applyAlignment="1">
      <alignment horizontal="center" vertical="center" wrapText="1"/>
    </xf>
    <xf numFmtId="0" fontId="5" fillId="5" borderId="11" xfId="0" applyFont="1" applyFill="1" applyBorder="1" applyAlignment="1">
      <alignment horizontal="left" vertical="center" wrapText="1"/>
    </xf>
    <xf numFmtId="0" fontId="6" fillId="7" borderId="9" xfId="0" applyFont="1" applyFill="1" applyBorder="1" applyAlignment="1" applyProtection="1">
      <alignment horizontal="left" vertical="center" wrapText="1"/>
      <protection hidden="1"/>
    </xf>
    <xf numFmtId="0" fontId="1" fillId="7" borderId="0" xfId="0" applyFont="1" applyFill="1" applyProtection="1">
      <protection hidden="1"/>
    </xf>
    <xf numFmtId="0" fontId="1" fillId="7" borderId="0" xfId="0" applyFont="1" applyFill="1" applyAlignment="1" applyProtection="1">
      <alignment horizontal="left"/>
      <protection hidden="1"/>
    </xf>
    <xf numFmtId="0" fontId="1" fillId="7" borderId="0" xfId="0" applyFont="1" applyFill="1"/>
    <xf numFmtId="0" fontId="1" fillId="7" borderId="0" xfId="0" applyFont="1" applyFill="1" applyAlignment="1">
      <alignment horizontal="center"/>
    </xf>
    <xf numFmtId="0" fontId="1" fillId="7" borderId="0" xfId="0" applyFont="1" applyFill="1" applyAlignment="1">
      <alignment horizontal="left"/>
    </xf>
    <xf numFmtId="14" fontId="1" fillId="2" borderId="0" xfId="0" applyNumberFormat="1" applyFont="1" applyFill="1" applyBorder="1" applyAlignment="1" applyProtection="1">
      <alignment horizontal="center"/>
      <protection hidden="1"/>
    </xf>
    <xf numFmtId="0" fontId="1" fillId="2" borderId="0" xfId="0" applyFont="1" applyFill="1" applyAlignment="1" applyProtection="1">
      <alignment horizontal="center"/>
      <protection hidden="1"/>
    </xf>
    <xf numFmtId="0" fontId="2" fillId="4" borderId="1"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5" fillId="5" borderId="3" xfId="0" applyFont="1" applyFill="1" applyBorder="1" applyAlignment="1" applyProtection="1">
      <alignment horizontal="center" vertical="center" wrapText="1"/>
      <protection hidden="1"/>
    </xf>
    <xf numFmtId="0" fontId="5" fillId="5" borderId="4" xfId="0" applyFont="1" applyFill="1" applyBorder="1" applyAlignment="1" applyProtection="1">
      <alignment horizontal="center" vertical="center" wrapText="1"/>
      <protection hidden="1"/>
    </xf>
    <xf numFmtId="0" fontId="5" fillId="5" borderId="6" xfId="0" applyFont="1" applyFill="1" applyBorder="1" applyAlignment="1" applyProtection="1">
      <alignment horizontal="center" vertical="center" wrapText="1"/>
      <protection hidden="1"/>
    </xf>
    <xf numFmtId="0" fontId="5" fillId="5" borderId="7" xfId="0" applyFont="1" applyFill="1" applyBorder="1" applyAlignment="1" applyProtection="1">
      <alignment horizontal="center" vertical="center" wrapText="1"/>
      <protection hidden="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6" fillId="7" borderId="12" xfId="0" applyFont="1" applyFill="1" applyBorder="1" applyAlignment="1" applyProtection="1">
      <alignment horizontal="left" vertical="center" wrapText="1"/>
      <protection hidden="1"/>
    </xf>
    <xf numFmtId="0" fontId="6" fillId="7" borderId="16" xfId="0" applyFont="1" applyFill="1" applyBorder="1" applyAlignment="1" applyProtection="1">
      <alignment horizontal="left" vertical="center" wrapText="1"/>
      <protection hidden="1"/>
    </xf>
    <xf numFmtId="0" fontId="6" fillId="7" borderId="15" xfId="0" applyFont="1" applyFill="1" applyBorder="1" applyAlignment="1" applyProtection="1">
      <alignment horizontal="left" vertical="center" wrapText="1"/>
      <protection hidden="1"/>
    </xf>
    <xf numFmtId="0" fontId="1" fillId="7" borderId="9" xfId="0" applyFont="1" applyFill="1" applyBorder="1" applyAlignment="1">
      <alignment horizontal="justify" vertical="center" wrapText="1"/>
    </xf>
    <xf numFmtId="0" fontId="1" fillId="7" borderId="9" xfId="0" applyFont="1" applyFill="1" applyBorder="1" applyAlignment="1" applyProtection="1">
      <alignment horizontal="justify" vertical="center" wrapText="1"/>
      <protection hidden="1"/>
    </xf>
    <xf numFmtId="0" fontId="3" fillId="4" borderId="0" xfId="0" applyFont="1" applyFill="1" applyBorder="1" applyAlignment="1" applyProtection="1">
      <alignment horizontal="center" vertical="center"/>
      <protection hidden="1"/>
    </xf>
    <xf numFmtId="0" fontId="3" fillId="4" borderId="17" xfId="0" applyFont="1" applyFill="1" applyBorder="1" applyAlignment="1" applyProtection="1">
      <alignment horizontal="center" vertical="center"/>
      <protection hidden="1"/>
    </xf>
    <xf numFmtId="0" fontId="5" fillId="5" borderId="18" xfId="0" applyFont="1" applyFill="1" applyBorder="1" applyAlignment="1">
      <alignment horizontal="center" vertical="center" wrapText="1"/>
    </xf>
    <xf numFmtId="0" fontId="3" fillId="4" borderId="3" xfId="0" applyFont="1" applyFill="1" applyBorder="1" applyAlignment="1" applyProtection="1">
      <alignment horizontal="center" vertical="center"/>
      <protection hidden="1"/>
    </xf>
    <xf numFmtId="0" fontId="3" fillId="4" borderId="4" xfId="0" applyFont="1" applyFill="1" applyBorder="1" applyAlignment="1" applyProtection="1">
      <alignment horizontal="center" vertical="center"/>
      <protection hidden="1"/>
    </xf>
    <xf numFmtId="0" fontId="3" fillId="4" borderId="5" xfId="0" applyFont="1" applyFill="1" applyBorder="1" applyAlignment="1" applyProtection="1">
      <alignment horizontal="center" vertical="center"/>
      <protection hidden="1"/>
    </xf>
    <xf numFmtId="0" fontId="3" fillId="4" borderId="19" xfId="0" applyFont="1" applyFill="1" applyBorder="1" applyAlignment="1" applyProtection="1">
      <alignment horizontal="center" vertical="center"/>
      <protection hidden="1"/>
    </xf>
    <xf numFmtId="0" fontId="3" fillId="4" borderId="20"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9" fillId="7" borderId="9" xfId="1" applyFill="1" applyBorder="1" applyAlignment="1">
      <alignment horizontal="justify" vertical="center" wrapText="1"/>
    </xf>
    <xf numFmtId="0" fontId="1" fillId="7" borderId="9" xfId="0" applyFont="1" applyFill="1" applyBorder="1" applyAlignment="1">
      <alignment horizontal="justify" vertical="center"/>
    </xf>
    <xf numFmtId="0" fontId="7" fillId="7" borderId="13" xfId="0" applyFont="1" applyFill="1" applyBorder="1" applyAlignment="1">
      <alignment horizontal="center" vertical="center" wrapText="1"/>
    </xf>
    <xf numFmtId="0" fontId="7" fillId="7" borderId="13" xfId="0" applyFont="1" applyFill="1" applyBorder="1" applyAlignment="1">
      <alignment vertical="center" wrapText="1"/>
    </xf>
    <xf numFmtId="0" fontId="7" fillId="7" borderId="13" xfId="0" applyFont="1" applyFill="1" applyBorder="1" applyAlignment="1">
      <alignment horizontal="left" vertical="center" wrapText="1"/>
    </xf>
    <xf numFmtId="0" fontId="7" fillId="7" borderId="14" xfId="0" applyFont="1" applyFill="1" applyBorder="1" applyAlignment="1">
      <alignment horizontal="center" vertical="center" wrapText="1"/>
    </xf>
    <xf numFmtId="0" fontId="1" fillId="7" borderId="13" xfId="0" applyFont="1" applyFill="1" applyBorder="1" applyAlignment="1">
      <alignment vertical="center" wrapText="1"/>
    </xf>
    <xf numFmtId="0" fontId="1" fillId="7" borderId="14" xfId="0" applyFont="1" applyFill="1" applyBorder="1" applyAlignment="1">
      <alignment horizontal="center" vertical="center" wrapText="1"/>
    </xf>
    <xf numFmtId="0" fontId="1" fillId="9" borderId="9" xfId="0" applyFont="1" applyFill="1" applyBorder="1" applyAlignment="1" applyProtection="1">
      <alignment horizontal="justify" vertical="center" wrapText="1"/>
      <protection hidden="1"/>
    </xf>
    <xf numFmtId="0" fontId="1" fillId="6" borderId="9" xfId="0" applyFont="1" applyFill="1" applyBorder="1" applyAlignment="1" applyProtection="1">
      <alignment horizontal="justify" vertical="center"/>
      <protection hidden="1"/>
    </xf>
    <xf numFmtId="0" fontId="1" fillId="8" borderId="9" xfId="0" applyFont="1" applyFill="1" applyBorder="1" applyAlignment="1" applyProtection="1">
      <alignment horizontal="justify" vertical="center"/>
      <protection hidden="1"/>
    </xf>
    <xf numFmtId="0" fontId="1" fillId="9" borderId="9" xfId="0" applyFont="1" applyFill="1" applyBorder="1" applyAlignment="1" applyProtection="1">
      <alignment horizontal="justify" vertical="center"/>
      <protection hidden="1"/>
    </xf>
    <xf numFmtId="0" fontId="0" fillId="0" borderId="9" xfId="0" applyBorder="1"/>
    <xf numFmtId="0" fontId="0" fillId="0" borderId="9" xfId="0" applyBorder="1" applyAlignment="1">
      <alignment horizontal="center"/>
    </xf>
    <xf numFmtId="0" fontId="0" fillId="0" borderId="9" xfId="0" applyBorder="1" applyAlignment="1">
      <alignment horizontal="center" vertical="center"/>
    </xf>
    <xf numFmtId="0" fontId="11" fillId="14" borderId="25" xfId="0" applyFont="1" applyFill="1" applyBorder="1" applyAlignment="1" applyProtection="1">
      <alignment horizontal="center" vertical="center" wrapText="1"/>
      <protection hidden="1"/>
    </xf>
    <xf numFmtId="0" fontId="13" fillId="15" borderId="9" xfId="0" applyFont="1" applyFill="1" applyBorder="1" applyAlignment="1">
      <alignment horizontal="center" vertical="center" wrapText="1"/>
    </xf>
    <xf numFmtId="0" fontId="13" fillId="15" borderId="21" xfId="0" applyFont="1" applyFill="1" applyBorder="1" applyAlignment="1">
      <alignment horizontal="center" vertical="center" wrapText="1"/>
    </xf>
    <xf numFmtId="0" fontId="13" fillId="15" borderId="23"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4" fillId="7" borderId="9" xfId="0" applyFont="1" applyFill="1" applyBorder="1" applyAlignment="1">
      <alignment horizontal="left" vertical="center" wrapText="1"/>
    </xf>
    <xf numFmtId="0" fontId="14" fillId="7" borderId="9" xfId="0" applyFont="1" applyFill="1" applyBorder="1" applyAlignment="1">
      <alignment horizontal="center" vertical="center" wrapText="1"/>
    </xf>
    <xf numFmtId="0" fontId="15" fillId="7" borderId="9" xfId="0" applyFont="1" applyFill="1" applyBorder="1" applyAlignment="1">
      <alignment wrapText="1"/>
    </xf>
    <xf numFmtId="0" fontId="12" fillId="4" borderId="15" xfId="0" applyFont="1" applyFill="1" applyBorder="1" applyAlignment="1">
      <alignment horizontal="center" vertical="center" wrapText="1"/>
    </xf>
    <xf numFmtId="0" fontId="12" fillId="13" borderId="12"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2" fillId="16" borderId="12" xfId="0" applyFont="1" applyFill="1" applyBorder="1" applyAlignment="1">
      <alignment horizontal="center" vertical="center" wrapText="1"/>
    </xf>
    <xf numFmtId="0" fontId="13" fillId="7" borderId="12" xfId="0" applyFont="1" applyFill="1" applyBorder="1" applyAlignment="1">
      <alignment horizontal="center" vertical="center" wrapText="1"/>
    </xf>
    <xf numFmtId="0" fontId="12" fillId="16" borderId="15"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5" fillId="7" borderId="9" xfId="0" applyFont="1" applyFill="1" applyBorder="1" applyAlignment="1">
      <alignment horizontal="justify" vertical="center" wrapText="1"/>
    </xf>
    <xf numFmtId="0" fontId="10" fillId="7" borderId="9" xfId="0" applyFont="1" applyFill="1" applyBorder="1" applyAlignment="1">
      <alignment horizontal="justify" vertical="center" wrapText="1"/>
    </xf>
    <xf numFmtId="0" fontId="15" fillId="7" borderId="9"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13" fillId="7" borderId="23" xfId="0" applyFont="1" applyFill="1" applyBorder="1" applyAlignment="1">
      <alignment horizontal="center" vertical="center" wrapText="1"/>
    </xf>
    <xf numFmtId="0" fontId="14" fillId="7" borderId="9" xfId="0" applyFont="1" applyFill="1" applyBorder="1" applyAlignment="1">
      <alignment horizontal="justify" vertical="center"/>
    </xf>
    <xf numFmtId="0" fontId="14" fillId="7" borderId="23"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1" fillId="7" borderId="21" xfId="0" applyFont="1" applyFill="1" applyBorder="1" applyAlignment="1" applyProtection="1">
      <alignment horizontal="center" vertical="center" wrapText="1"/>
      <protection hidden="1"/>
    </xf>
    <xf numFmtId="0" fontId="11" fillId="7" borderId="22" xfId="0" applyFont="1" applyFill="1" applyBorder="1" applyAlignment="1" applyProtection="1">
      <alignment horizontal="center" vertical="center" wrapText="1"/>
      <protection hidden="1"/>
    </xf>
    <xf numFmtId="0" fontId="11" fillId="7" borderId="23" xfId="0" applyFont="1" applyFill="1" applyBorder="1" applyAlignment="1" applyProtection="1">
      <alignment horizontal="center" vertical="center" wrapText="1"/>
      <protection hidden="1"/>
    </xf>
    <xf numFmtId="0" fontId="1" fillId="7" borderId="26" xfId="0" applyFont="1" applyFill="1" applyBorder="1" applyAlignment="1" applyProtection="1">
      <alignment horizontal="center" vertical="center" wrapText="1"/>
      <protection hidden="1"/>
    </xf>
    <xf numFmtId="0" fontId="1" fillId="7" borderId="27" xfId="0" applyFont="1" applyFill="1" applyBorder="1" applyAlignment="1" applyProtection="1">
      <alignment horizontal="center" vertical="center" wrapText="1"/>
      <protection hidden="1"/>
    </xf>
    <xf numFmtId="0" fontId="11" fillId="17" borderId="24" xfId="0" applyFont="1" applyFill="1" applyBorder="1" applyAlignment="1" applyProtection="1">
      <alignment horizontal="center" vertical="center" wrapText="1"/>
      <protection hidden="1"/>
    </xf>
    <xf numFmtId="0" fontId="11" fillId="17" borderId="25" xfId="0" applyFont="1" applyFill="1" applyBorder="1" applyAlignment="1" applyProtection="1">
      <alignment horizontal="center" vertical="center" wrapText="1"/>
      <protection hidden="1"/>
    </xf>
    <xf numFmtId="0" fontId="16" fillId="11" borderId="9" xfId="0" applyFont="1" applyFill="1" applyBorder="1" applyAlignment="1" applyProtection="1">
      <alignment horizontal="center" vertical="center" wrapText="1"/>
      <protection hidden="1"/>
    </xf>
    <xf numFmtId="0" fontId="16" fillId="11" borderId="9" xfId="0" applyFont="1" applyFill="1" applyBorder="1" applyAlignment="1" applyProtection="1">
      <alignment horizontal="center" vertical="center" wrapText="1"/>
      <protection hidden="1"/>
    </xf>
    <xf numFmtId="0" fontId="13" fillId="7" borderId="9" xfId="0" applyFont="1" applyFill="1" applyBorder="1" applyAlignment="1" applyProtection="1">
      <alignment horizontal="left" vertical="center" wrapText="1"/>
      <protection hidden="1"/>
    </xf>
    <xf numFmtId="0" fontId="15" fillId="7" borderId="9" xfId="0" applyFont="1" applyFill="1" applyBorder="1" applyAlignment="1" applyProtection="1">
      <alignment horizontal="center" vertical="center" wrapText="1"/>
      <protection hidden="1"/>
    </xf>
    <xf numFmtId="0" fontId="15" fillId="7" borderId="9" xfId="0" applyFont="1" applyFill="1" applyBorder="1" applyAlignment="1" applyProtection="1">
      <alignment vertical="top" wrapText="1"/>
      <protection hidden="1"/>
    </xf>
    <xf numFmtId="0" fontId="15" fillId="7" borderId="9" xfId="0" applyFont="1" applyFill="1" applyBorder="1" applyAlignment="1" applyProtection="1">
      <alignment horizontal="left" vertical="center" wrapText="1"/>
      <protection hidden="1"/>
    </xf>
    <xf numFmtId="14" fontId="15" fillId="7" borderId="9" xfId="0" applyNumberFormat="1" applyFont="1" applyFill="1" applyBorder="1" applyAlignment="1" applyProtection="1">
      <alignment horizontal="center" vertical="center" wrapText="1"/>
      <protection hidden="1"/>
    </xf>
    <xf numFmtId="0" fontId="13" fillId="7" borderId="12" xfId="0" applyFont="1" applyFill="1" applyBorder="1" applyAlignment="1" applyProtection="1">
      <alignment horizontal="left" vertical="center" wrapText="1"/>
      <protection hidden="1"/>
    </xf>
    <xf numFmtId="0" fontId="13" fillId="7" borderId="12" xfId="0" applyFont="1" applyFill="1" applyBorder="1" applyAlignment="1" applyProtection="1">
      <alignment horizontal="center" vertical="center" wrapText="1"/>
      <protection hidden="1"/>
    </xf>
    <xf numFmtId="0" fontId="15" fillId="7" borderId="23" xfId="0" applyFont="1" applyFill="1" applyBorder="1" applyAlignment="1" applyProtection="1">
      <alignment horizontal="center" vertical="center" wrapText="1"/>
      <protection hidden="1"/>
    </xf>
    <xf numFmtId="0" fontId="13" fillId="7" borderId="15" xfId="0" applyFont="1" applyFill="1" applyBorder="1" applyAlignment="1" applyProtection="1">
      <alignment horizontal="center" vertical="center" wrapText="1"/>
      <protection hidden="1"/>
    </xf>
    <xf numFmtId="0" fontId="13" fillId="7" borderId="16" xfId="0" applyFont="1" applyFill="1" applyBorder="1" applyAlignment="1" applyProtection="1">
      <alignment horizontal="center" vertical="center" wrapText="1"/>
      <protection hidden="1"/>
    </xf>
    <xf numFmtId="0" fontId="17" fillId="7" borderId="9" xfId="0" applyFont="1" applyFill="1" applyBorder="1" applyAlignment="1" applyProtection="1">
      <alignment horizontal="left" vertical="center" wrapText="1"/>
      <protection hidden="1"/>
    </xf>
    <xf numFmtId="14" fontId="17" fillId="7" borderId="9" xfId="0" applyNumberFormat="1" applyFont="1" applyFill="1" applyBorder="1" applyAlignment="1" applyProtection="1">
      <alignment horizontal="center" vertical="center" wrapText="1"/>
      <protection hidden="1"/>
    </xf>
    <xf numFmtId="0" fontId="17" fillId="7" borderId="9" xfId="0" applyFont="1" applyFill="1" applyBorder="1" applyAlignment="1" applyProtection="1">
      <alignment horizontal="center" vertical="center" wrapText="1"/>
      <protection hidden="1"/>
    </xf>
    <xf numFmtId="0" fontId="5" fillId="5" borderId="18" xfId="0" applyFont="1" applyFill="1" applyBorder="1" applyAlignment="1">
      <alignment horizontal="justify" vertical="center" wrapText="1"/>
    </xf>
    <xf numFmtId="0" fontId="15" fillId="7" borderId="9" xfId="0" applyFont="1" applyFill="1" applyBorder="1" applyAlignment="1">
      <alignment vertical="center" wrapText="1"/>
    </xf>
    <xf numFmtId="14" fontId="15" fillId="7" borderId="9" xfId="0" applyNumberFormat="1" applyFont="1" applyFill="1" applyBorder="1" applyAlignment="1" applyProtection="1">
      <alignment horizontal="justify" vertical="center" wrapText="1"/>
      <protection hidden="1"/>
    </xf>
    <xf numFmtId="0" fontId="15" fillId="7" borderId="9" xfId="0" applyFont="1" applyFill="1" applyBorder="1" applyAlignment="1">
      <alignment horizontal="center" wrapText="1"/>
    </xf>
    <xf numFmtId="0" fontId="18" fillId="7" borderId="28" xfId="0" applyFont="1" applyFill="1" applyBorder="1" applyAlignment="1" applyProtection="1">
      <alignment horizontal="center" vertical="center" wrapText="1"/>
      <protection hidden="1"/>
    </xf>
    <xf numFmtId="0" fontId="18" fillId="7" borderId="29" xfId="0" applyFont="1" applyFill="1" applyBorder="1" applyAlignment="1" applyProtection="1">
      <alignment horizontal="center" vertical="center"/>
      <protection hidden="1"/>
    </xf>
    <xf numFmtId="0" fontId="18" fillId="7" borderId="30" xfId="0" applyFont="1" applyFill="1" applyBorder="1" applyAlignment="1" applyProtection="1">
      <alignment horizontal="center" vertical="center"/>
      <protection hidden="1"/>
    </xf>
    <xf numFmtId="0" fontId="10" fillId="7" borderId="0" xfId="0" applyFont="1" applyFill="1" applyProtection="1">
      <protection hidden="1"/>
    </xf>
    <xf numFmtId="0" fontId="18" fillId="2" borderId="28" xfId="0" applyFont="1" applyFill="1" applyBorder="1" applyAlignment="1" applyProtection="1">
      <alignment horizontal="center" vertical="center" wrapText="1"/>
      <protection hidden="1"/>
    </xf>
    <xf numFmtId="0" fontId="18" fillId="2" borderId="29" xfId="0" applyFont="1" applyFill="1" applyBorder="1" applyAlignment="1" applyProtection="1">
      <alignment horizontal="center" vertical="center"/>
      <protection hidden="1"/>
    </xf>
    <xf numFmtId="0" fontId="19" fillId="12" borderId="12" xfId="0" applyFont="1" applyFill="1" applyBorder="1" applyAlignment="1" applyProtection="1">
      <alignment horizontal="center" vertical="center" wrapText="1"/>
      <protection hidden="1"/>
    </xf>
    <xf numFmtId="0" fontId="19" fillId="12" borderId="9" xfId="0" applyFont="1" applyFill="1" applyBorder="1" applyAlignment="1" applyProtection="1">
      <alignment horizontal="center" vertical="center" wrapText="1"/>
      <protection hidden="1"/>
    </xf>
    <xf numFmtId="0" fontId="19" fillId="12" borderId="9" xfId="0" applyFont="1" applyFill="1" applyBorder="1" applyAlignment="1" applyProtection="1">
      <alignment horizontal="center" vertical="center" wrapText="1"/>
      <protection hidden="1"/>
    </xf>
    <xf numFmtId="0" fontId="13" fillId="7" borderId="12" xfId="0" applyFont="1" applyFill="1" applyBorder="1" applyAlignment="1" applyProtection="1">
      <alignment horizontal="justify" vertical="center" wrapText="1"/>
      <protection hidden="1"/>
    </xf>
    <xf numFmtId="0" fontId="15" fillId="7" borderId="23" xfId="0" applyFont="1" applyFill="1" applyBorder="1" applyAlignment="1" applyProtection="1">
      <alignment horizontal="justify" vertical="center" wrapText="1"/>
      <protection hidden="1"/>
    </xf>
    <xf numFmtId="0" fontId="15" fillId="7" borderId="9" xfId="0" applyFont="1" applyFill="1" applyBorder="1" applyAlignment="1" applyProtection="1">
      <alignment horizontal="justify" vertical="center" wrapText="1"/>
      <protection hidden="1"/>
    </xf>
    <xf numFmtId="0" fontId="13" fillId="7" borderId="15" xfId="0" applyFont="1" applyFill="1" applyBorder="1" applyAlignment="1" applyProtection="1">
      <alignment horizontal="justify" vertical="center" wrapText="1"/>
      <protection hidden="1"/>
    </xf>
    <xf numFmtId="0" fontId="13" fillId="7" borderId="9" xfId="0" applyFont="1" applyFill="1" applyBorder="1" applyAlignment="1" applyProtection="1">
      <alignment horizontal="justify" vertical="center" wrapText="1"/>
      <protection hidden="1"/>
    </xf>
    <xf numFmtId="0" fontId="17" fillId="7" borderId="9" xfId="0" applyFont="1" applyFill="1" applyBorder="1" applyAlignment="1" applyProtection="1">
      <alignment horizontal="justify" vertical="center" wrapText="1"/>
      <protection hidden="1"/>
    </xf>
    <xf numFmtId="14" fontId="17" fillId="7" borderId="9" xfId="0" applyNumberFormat="1" applyFont="1" applyFill="1" applyBorder="1" applyAlignment="1" applyProtection="1">
      <alignment horizontal="justify" vertical="center" wrapText="1"/>
      <protection hidden="1"/>
    </xf>
    <xf numFmtId="0" fontId="3" fillId="4" borderId="9" xfId="0" applyFont="1" applyFill="1" applyBorder="1" applyAlignment="1" applyProtection="1">
      <alignment horizontal="center" vertical="center"/>
      <protection hidden="1"/>
    </xf>
    <xf numFmtId="0" fontId="10" fillId="7" borderId="9" xfId="0" applyFont="1" applyFill="1" applyBorder="1" applyAlignment="1">
      <alignment horizontal="justify" vertical="center"/>
    </xf>
    <xf numFmtId="0" fontId="10" fillId="7" borderId="9" xfId="0" applyFont="1" applyFill="1" applyBorder="1" applyAlignment="1">
      <alignment horizontal="center" vertical="center"/>
    </xf>
    <xf numFmtId="0" fontId="8" fillId="14" borderId="21" xfId="0" applyFont="1" applyFill="1" applyBorder="1" applyAlignment="1">
      <alignment horizontal="center"/>
    </xf>
    <xf numFmtId="0" fontId="8" fillId="14" borderId="22" xfId="0" applyFont="1" applyFill="1" applyBorder="1" applyAlignment="1">
      <alignment horizontal="center"/>
    </xf>
    <xf numFmtId="0" fontId="8" fillId="14" borderId="23" xfId="0" applyFont="1" applyFill="1" applyBorder="1" applyAlignment="1">
      <alignment horizontal="center"/>
    </xf>
    <xf numFmtId="0" fontId="8" fillId="14" borderId="21" xfId="0" applyFont="1" applyFill="1" applyBorder="1" applyAlignment="1">
      <alignment horizontal="left"/>
    </xf>
    <xf numFmtId="0" fontId="8" fillId="14" borderId="22" xfId="0" applyFont="1" applyFill="1" applyBorder="1" applyAlignment="1">
      <alignment horizontal="left"/>
    </xf>
    <xf numFmtId="0" fontId="8" fillId="14" borderId="23" xfId="0" applyFont="1" applyFill="1" applyBorder="1" applyAlignment="1">
      <alignment horizontal="left"/>
    </xf>
    <xf numFmtId="14" fontId="8" fillId="14" borderId="9" xfId="0" applyNumberFormat="1" applyFont="1" applyFill="1" applyBorder="1"/>
    <xf numFmtId="0" fontId="8" fillId="14" borderId="9" xfId="0" applyFont="1" applyFill="1" applyBorder="1" applyAlignment="1">
      <alignment horizontal="center"/>
    </xf>
    <xf numFmtId="0" fontId="8" fillId="14" borderId="9" xfId="0" applyFont="1" applyFill="1" applyBorder="1" applyAlignment="1">
      <alignment horizontal="center" wrapText="1"/>
    </xf>
    <xf numFmtId="0" fontId="8" fillId="14" borderId="9" xfId="0" applyFont="1" applyFill="1" applyBorder="1" applyAlignment="1">
      <alignment horizontal="center" vertical="center" wrapText="1"/>
    </xf>
    <xf numFmtId="0" fontId="8" fillId="14" borderId="9" xfId="0" applyFont="1" applyFill="1" applyBorder="1"/>
    <xf numFmtId="0" fontId="8" fillId="14" borderId="9" xfId="0" applyFont="1" applyFill="1" applyBorder="1" applyAlignment="1">
      <alignment horizontal="justify" vertical="center" wrapText="1"/>
    </xf>
    <xf numFmtId="0" fontId="8" fillId="14" borderId="9" xfId="0" applyFont="1" applyFill="1" applyBorder="1" applyAlignment="1">
      <alignment horizontal="justify" vertical="center"/>
    </xf>
    <xf numFmtId="0" fontId="10" fillId="10" borderId="0" xfId="0" applyFont="1" applyFill="1" applyProtection="1">
      <protection hidden="1"/>
    </xf>
    <xf numFmtId="0" fontId="10" fillId="10" borderId="0" xfId="0" applyFont="1" applyFill="1" applyAlignment="1" applyProtection="1">
      <protection hidden="1"/>
    </xf>
    <xf numFmtId="0" fontId="18" fillId="18" borderId="21" xfId="0" applyFont="1" applyFill="1" applyBorder="1" applyAlignment="1" applyProtection="1">
      <alignment horizontal="center" vertical="center"/>
      <protection hidden="1"/>
    </xf>
    <xf numFmtId="0" fontId="18" fillId="18" borderId="22" xfId="0" applyFont="1" applyFill="1" applyBorder="1" applyAlignment="1" applyProtection="1">
      <alignment horizontal="center" vertical="center"/>
      <protection hidden="1"/>
    </xf>
    <xf numFmtId="0" fontId="18" fillId="18" borderId="23" xfId="0" applyFont="1" applyFill="1" applyBorder="1" applyAlignment="1" applyProtection="1">
      <alignment horizontal="center" vertical="center"/>
      <protection hidden="1"/>
    </xf>
    <xf numFmtId="0" fontId="10" fillId="7" borderId="21" xfId="0" applyFont="1" applyFill="1" applyBorder="1" applyAlignment="1" applyProtection="1">
      <alignment horizontal="center"/>
      <protection hidden="1"/>
    </xf>
    <xf numFmtId="0" fontId="10" fillId="7" borderId="22" xfId="0" applyFont="1" applyFill="1" applyBorder="1" applyAlignment="1" applyProtection="1">
      <alignment horizontal="center"/>
      <protection hidden="1"/>
    </xf>
    <xf numFmtId="0" fontId="10" fillId="7" borderId="23" xfId="0" applyFont="1" applyFill="1" applyBorder="1" applyAlignment="1" applyProtection="1">
      <alignment horizontal="center"/>
      <protection hidden="1"/>
    </xf>
    <xf numFmtId="0" fontId="18" fillId="17" borderId="21" xfId="0" applyFont="1" applyFill="1" applyBorder="1" applyAlignment="1" applyProtection="1">
      <alignment horizontal="center" vertical="center"/>
      <protection hidden="1"/>
    </xf>
    <xf numFmtId="0" fontId="18" fillId="17" borderId="22" xfId="0" applyFont="1" applyFill="1" applyBorder="1" applyAlignment="1" applyProtection="1">
      <alignment horizontal="center" vertical="center"/>
      <protection hidden="1"/>
    </xf>
    <xf numFmtId="0" fontId="18" fillId="17" borderId="23" xfId="0" applyFont="1" applyFill="1" applyBorder="1" applyAlignment="1" applyProtection="1">
      <alignment horizontal="center" vertical="center"/>
      <protection hidden="1"/>
    </xf>
    <xf numFmtId="0" fontId="19" fillId="4" borderId="15" xfId="0" applyFont="1" applyFill="1" applyBorder="1" applyAlignment="1" applyProtection="1">
      <alignment vertical="center" wrapText="1"/>
      <protection hidden="1"/>
    </xf>
    <xf numFmtId="0" fontId="19" fillId="4" borderId="15" xfId="0" applyFont="1" applyFill="1" applyBorder="1" applyAlignment="1" applyProtection="1">
      <alignment horizontal="center" vertical="center" wrapText="1"/>
      <protection hidden="1"/>
    </xf>
    <xf numFmtId="0" fontId="19" fillId="4" borderId="15"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22" fillId="7" borderId="9" xfId="0" applyFont="1" applyFill="1" applyBorder="1" applyAlignment="1">
      <alignment horizontal="justify" vertical="center" wrapText="1"/>
    </xf>
    <xf numFmtId="0" fontId="22" fillId="0" borderId="9" xfId="0" applyFont="1" applyBorder="1" applyAlignment="1">
      <alignment horizontal="justify" vertical="center"/>
    </xf>
    <xf numFmtId="0" fontId="20" fillId="7" borderId="12" xfId="0" applyFont="1" applyFill="1" applyBorder="1" applyAlignment="1" applyProtection="1">
      <alignment horizontal="justify" vertical="center" wrapText="1"/>
      <protection hidden="1"/>
    </xf>
    <xf numFmtId="0" fontId="21" fillId="7" borderId="9" xfId="0" applyFont="1" applyFill="1" applyBorder="1" applyAlignment="1" applyProtection="1">
      <alignment horizontal="justify" vertical="center" wrapText="1"/>
      <protection hidden="1"/>
    </xf>
    <xf numFmtId="14" fontId="21" fillId="7" borderId="9" xfId="0" applyNumberFormat="1" applyFont="1" applyFill="1" applyBorder="1" applyAlignment="1" applyProtection="1">
      <alignment horizontal="justify" vertical="center" wrapText="1"/>
      <protection hidden="1"/>
    </xf>
    <xf numFmtId="0" fontId="20" fillId="7" borderId="15" xfId="0" applyFont="1" applyFill="1" applyBorder="1" applyAlignment="1" applyProtection="1">
      <alignment horizontal="justify" vertical="center" wrapText="1"/>
      <protection hidden="1"/>
    </xf>
    <xf numFmtId="0" fontId="22" fillId="7" borderId="9" xfId="0" applyFont="1" applyFill="1" applyBorder="1" applyAlignment="1">
      <alignment horizontal="justify" vertical="center"/>
    </xf>
    <xf numFmtId="0" fontId="20" fillId="7" borderId="9" xfId="0" applyFont="1" applyFill="1" applyBorder="1" applyAlignment="1" applyProtection="1">
      <alignment horizontal="justify" vertical="center" wrapText="1"/>
      <protection hidden="1"/>
    </xf>
    <xf numFmtId="0" fontId="20" fillId="7" borderId="16" xfId="0" applyFont="1" applyFill="1" applyBorder="1" applyAlignment="1" applyProtection="1">
      <alignment horizontal="justify" vertical="center" wrapText="1"/>
      <protection hidden="1"/>
    </xf>
    <xf numFmtId="0" fontId="20" fillId="7" borderId="12" xfId="0" applyFont="1" applyFill="1" applyBorder="1" applyAlignment="1" applyProtection="1">
      <alignment horizontal="justify" vertical="center" wrapText="1"/>
      <protection hidden="1"/>
    </xf>
    <xf numFmtId="0" fontId="23" fillId="7" borderId="9" xfId="0" applyFont="1" applyFill="1" applyBorder="1" applyAlignment="1" applyProtection="1">
      <alignment horizontal="justify" vertical="center" wrapText="1"/>
      <protection hidden="1"/>
    </xf>
    <xf numFmtId="14" fontId="23" fillId="7" borderId="9" xfId="0" applyNumberFormat="1" applyFont="1" applyFill="1" applyBorder="1" applyAlignment="1" applyProtection="1">
      <alignment horizontal="justify" vertical="center" wrapText="1"/>
      <protection hidden="1"/>
    </xf>
    <xf numFmtId="9" fontId="0" fillId="0" borderId="9" xfId="0" applyNumberForma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de Avance por Componente del plan anticorrupcion Mayo-Agosto 2022</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Consolidado!$C$4</c:f>
              <c:strCache>
                <c:ptCount val="1"/>
                <c:pt idx="0">
                  <c:v>Actividades Programadas</c:v>
                </c:pt>
              </c:strCache>
            </c:strRef>
          </c:tx>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Consolidado!$B$5:$B$10</c:f>
              <c:strCache>
                <c:ptCount val="6"/>
                <c:pt idx="0">
                  <c:v>Componente 1-Riesgos de corrupción </c:v>
                </c:pt>
                <c:pt idx="1">
                  <c:v>Componente 2-Antitramites </c:v>
                </c:pt>
                <c:pt idx="2">
                  <c:v>Componente 3-Rendición de cuentas</c:v>
                </c:pt>
                <c:pt idx="3">
                  <c:v>Componente 4-Servicio al cuidadano</c:v>
                </c:pt>
                <c:pt idx="4">
                  <c:v>Componente 5-Transparencia y Acceso a la información.</c:v>
                </c:pt>
                <c:pt idx="5">
                  <c:v>TOTAL</c:v>
                </c:pt>
              </c:strCache>
            </c:strRef>
          </c:cat>
          <c:val>
            <c:numRef>
              <c:f>Consolidado!$C$5:$C$10</c:f>
              <c:numCache>
                <c:formatCode>General</c:formatCode>
                <c:ptCount val="6"/>
                <c:pt idx="0">
                  <c:v>12</c:v>
                </c:pt>
                <c:pt idx="1">
                  <c:v>5</c:v>
                </c:pt>
                <c:pt idx="2">
                  <c:v>8</c:v>
                </c:pt>
                <c:pt idx="3">
                  <c:v>13</c:v>
                </c:pt>
                <c:pt idx="4">
                  <c:v>10</c:v>
                </c:pt>
                <c:pt idx="5">
                  <c:v>48</c:v>
                </c:pt>
              </c:numCache>
            </c:numRef>
          </c:val>
        </c:ser>
        <c:ser>
          <c:idx val="1"/>
          <c:order val="1"/>
          <c:tx>
            <c:strRef>
              <c:f>Consolidado!$D$4</c:f>
              <c:strCache>
                <c:ptCount val="1"/>
                <c:pt idx="0">
                  <c:v>Actividades Cumplidas y en ejecución.</c:v>
                </c:pt>
              </c:strCache>
            </c:strRef>
          </c:tx>
          <c:spPr>
            <a:solidFill>
              <a:schemeClr val="accent2"/>
            </a:solidFill>
            <a:ln>
              <a:noFill/>
            </a:ln>
            <a:effectLst/>
            <a:sp3d/>
          </c:spPr>
          <c:invertIfNegative val="0"/>
          <c:cat>
            <c:strRef>
              <c:f>Consolidado!$B$5:$B$10</c:f>
              <c:strCache>
                <c:ptCount val="6"/>
                <c:pt idx="0">
                  <c:v>Componente 1-Riesgos de corrupción </c:v>
                </c:pt>
                <c:pt idx="1">
                  <c:v>Componente 2-Antitramites </c:v>
                </c:pt>
                <c:pt idx="2">
                  <c:v>Componente 3-Rendición de cuentas</c:v>
                </c:pt>
                <c:pt idx="3">
                  <c:v>Componente 4-Servicio al cuidadano</c:v>
                </c:pt>
                <c:pt idx="4">
                  <c:v>Componente 5-Transparencia y Acceso a la información.</c:v>
                </c:pt>
                <c:pt idx="5">
                  <c:v>TOTAL</c:v>
                </c:pt>
              </c:strCache>
            </c:strRef>
          </c:cat>
          <c:val>
            <c:numRef>
              <c:f>Consolidado!$D$5:$D$10</c:f>
              <c:numCache>
                <c:formatCode>General</c:formatCode>
                <c:ptCount val="6"/>
                <c:pt idx="0">
                  <c:v>3</c:v>
                </c:pt>
                <c:pt idx="1">
                  <c:v>3</c:v>
                </c:pt>
                <c:pt idx="2">
                  <c:v>6</c:v>
                </c:pt>
                <c:pt idx="3">
                  <c:v>10</c:v>
                </c:pt>
                <c:pt idx="4">
                  <c:v>6</c:v>
                </c:pt>
                <c:pt idx="5">
                  <c:v>28</c:v>
                </c:pt>
              </c:numCache>
            </c:numRef>
          </c:val>
        </c:ser>
        <c:ser>
          <c:idx val="2"/>
          <c:order val="2"/>
          <c:tx>
            <c:strRef>
              <c:f>Consolidado!$E$4</c:f>
              <c:strCache>
                <c:ptCount val="1"/>
                <c:pt idx="0">
                  <c:v>% de avance</c:v>
                </c:pt>
              </c:strCache>
            </c:strRef>
          </c:tx>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Consolidado!$B$5:$B$10</c:f>
              <c:strCache>
                <c:ptCount val="6"/>
                <c:pt idx="0">
                  <c:v>Componente 1-Riesgos de corrupción </c:v>
                </c:pt>
                <c:pt idx="1">
                  <c:v>Componente 2-Antitramites </c:v>
                </c:pt>
                <c:pt idx="2">
                  <c:v>Componente 3-Rendición de cuentas</c:v>
                </c:pt>
                <c:pt idx="3">
                  <c:v>Componente 4-Servicio al cuidadano</c:v>
                </c:pt>
                <c:pt idx="4">
                  <c:v>Componente 5-Transparencia y Acceso a la información.</c:v>
                </c:pt>
                <c:pt idx="5">
                  <c:v>TOTAL</c:v>
                </c:pt>
              </c:strCache>
            </c:strRef>
          </c:cat>
          <c:val>
            <c:numRef>
              <c:f>Consolidado!$E$5:$E$10</c:f>
              <c:numCache>
                <c:formatCode>0%</c:formatCode>
                <c:ptCount val="6"/>
                <c:pt idx="0">
                  <c:v>0.25</c:v>
                </c:pt>
                <c:pt idx="1">
                  <c:v>0.6</c:v>
                </c:pt>
                <c:pt idx="2">
                  <c:v>0.75</c:v>
                </c:pt>
                <c:pt idx="3">
                  <c:v>0.76923076923076927</c:v>
                </c:pt>
                <c:pt idx="4">
                  <c:v>0.6</c:v>
                </c:pt>
                <c:pt idx="5">
                  <c:v>0.58333333333333337</c:v>
                </c:pt>
              </c:numCache>
            </c:numRef>
          </c:val>
        </c:ser>
        <c:dLbls>
          <c:showLegendKey val="0"/>
          <c:showVal val="0"/>
          <c:showCatName val="0"/>
          <c:showSerName val="0"/>
          <c:showPercent val="0"/>
          <c:showBubbleSize val="0"/>
        </c:dLbls>
        <c:gapWidth val="150"/>
        <c:shape val="box"/>
        <c:axId val="556545496"/>
        <c:axId val="556545888"/>
        <c:axId val="0"/>
      </c:bar3DChart>
      <c:catAx>
        <c:axId val="5565454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6545888"/>
        <c:crosses val="autoZero"/>
        <c:auto val="1"/>
        <c:lblAlgn val="ctr"/>
        <c:lblOffset val="100"/>
        <c:noMultiLvlLbl val="0"/>
      </c:catAx>
      <c:valAx>
        <c:axId val="5565458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65454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A1"/><Relationship Id="rId1" Type="http://schemas.openxmlformats.org/officeDocument/2006/relationships/image" Target="../media/image3.png"/><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761441</xdr:colOff>
      <xdr:row>2</xdr:row>
      <xdr:rowOff>2960</xdr:rowOff>
    </xdr:from>
    <xdr:to>
      <xdr:col>3</xdr:col>
      <xdr:colOff>625929</xdr:colOff>
      <xdr:row>2</xdr:row>
      <xdr:rowOff>4081</xdr:rowOff>
    </xdr:to>
    <xdr:grpSp>
      <xdr:nvGrpSpPr>
        <xdr:cNvPr id="2" name="Grupo 1">
          <a:extLst>
            <a:ext uri="{FF2B5EF4-FFF2-40B4-BE49-F238E27FC236}">
              <a16:creationId xmlns:a16="http://schemas.microsoft.com/office/drawing/2014/main" xmlns="" id="{00000000-0008-0000-0000-000002000000}"/>
            </a:ext>
          </a:extLst>
        </xdr:cNvPr>
        <xdr:cNvGrpSpPr/>
      </xdr:nvGrpSpPr>
      <xdr:grpSpPr>
        <a:xfrm>
          <a:off x="888441" y="431585"/>
          <a:ext cx="1642488" cy="1121"/>
          <a:chOff x="2229410" y="313765"/>
          <a:chExt cx="1109943" cy="634814"/>
        </a:xfrm>
      </xdr:grpSpPr>
      <xdr:sp macro="" textlink="">
        <xdr:nvSpPr>
          <xdr:cNvPr id="3" name="Flecha a la derecha con bandas 2">
            <a:extLst>
              <a:ext uri="{FF2B5EF4-FFF2-40B4-BE49-F238E27FC236}">
                <a16:creationId xmlns:a16="http://schemas.microsoft.com/office/drawing/2014/main" xmlns="" id="{00000000-0008-0000-0000-000003000000}"/>
              </a:ext>
            </a:extLst>
          </xdr:cNvPr>
          <xdr:cNvSpPr/>
        </xdr:nvSpPr>
        <xdr:spPr>
          <a:xfrm rot="10800000">
            <a:off x="2229410" y="313765"/>
            <a:ext cx="1109943" cy="634814"/>
          </a:xfrm>
          <a:prstGeom prst="stripedRightArrow">
            <a:avLst/>
          </a:prstGeom>
          <a:noFill/>
          <a:ln w="28575">
            <a:solidFill>
              <a:srgbClr val="33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 name="CuadroTexto 3">
            <a:hlinkClick xmlns:r="http://schemas.openxmlformats.org/officeDocument/2006/relationships" r:id="rId1"/>
            <a:extLst>
              <a:ext uri="{FF2B5EF4-FFF2-40B4-BE49-F238E27FC236}">
                <a16:creationId xmlns:a16="http://schemas.microsoft.com/office/drawing/2014/main" xmlns="" id="{00000000-0008-0000-0000-000004000000}"/>
              </a:ext>
            </a:extLst>
          </xdr:cNvPr>
          <xdr:cNvSpPr txBox="1"/>
        </xdr:nvSpPr>
        <xdr:spPr>
          <a:xfrm>
            <a:off x="2443741" y="481853"/>
            <a:ext cx="716318" cy="29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rgbClr val="3366CC"/>
                </a:solidFill>
              </a:rPr>
              <a:t>VOLVER A MENÚ</a:t>
            </a:r>
          </a:p>
        </xdr:txBody>
      </xdr:sp>
    </xdr:grpSp>
    <xdr:clientData/>
  </xdr:twoCellAnchor>
  <xdr:twoCellAnchor editAs="oneCell">
    <xdr:from>
      <xdr:col>1</xdr:col>
      <xdr:colOff>478733</xdr:colOff>
      <xdr:row>1</xdr:row>
      <xdr:rowOff>180758</xdr:rowOff>
    </xdr:from>
    <xdr:to>
      <xdr:col>1</xdr:col>
      <xdr:colOff>478733</xdr:colOff>
      <xdr:row>5</xdr:row>
      <xdr:rowOff>328295</xdr:rowOff>
    </xdr:to>
    <xdr:pic>
      <xdr:nvPicPr>
        <xdr:cNvPr id="5" name="Imagen 4">
          <a:hlinkClick xmlns:r="http://schemas.openxmlformats.org/officeDocument/2006/relationships" r:id="rId1"/>
          <a:extLst>
            <a:ext uri="{FF2B5EF4-FFF2-40B4-BE49-F238E27FC236}">
              <a16:creationId xmlns:a16="http://schemas.microsoft.com/office/drawing/2014/main" xmlns=""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1547" t="18686" r="19621" b="20283"/>
        <a:stretch/>
      </xdr:blipFill>
      <xdr:spPr>
        <a:xfrm rot="1658057">
          <a:off x="602558" y="285533"/>
          <a:ext cx="0" cy="1195287"/>
        </a:xfrm>
        <a:prstGeom prst="rect">
          <a:avLst/>
        </a:prstGeom>
      </xdr:spPr>
    </xdr:pic>
    <xdr:clientData/>
  </xdr:twoCellAnchor>
  <xdr:twoCellAnchor editAs="oneCell">
    <xdr:from>
      <xdr:col>4</xdr:col>
      <xdr:colOff>1730828</xdr:colOff>
      <xdr:row>1</xdr:row>
      <xdr:rowOff>76201</xdr:rowOff>
    </xdr:from>
    <xdr:to>
      <xdr:col>4</xdr:col>
      <xdr:colOff>1730828</xdr:colOff>
      <xdr:row>5</xdr:row>
      <xdr:rowOff>236764</xdr:rowOff>
    </xdr:to>
    <xdr:pic>
      <xdr:nvPicPr>
        <xdr:cNvPr id="6" name="6 Imagen">
          <a:extLst>
            <a:ext uri="{FF2B5EF4-FFF2-40B4-BE49-F238E27FC236}">
              <a16:creationId xmlns:a16="http://schemas.microsoft.com/office/drawing/2014/main" xmlns="" id="{00000000-0008-0000-0000-000006000000}"/>
            </a:ext>
          </a:extLst>
        </xdr:cNvPr>
        <xdr:cNvPicPr/>
      </xdr:nvPicPr>
      <xdr:blipFill rotWithShape="1">
        <a:blip xmlns:r="http://schemas.openxmlformats.org/officeDocument/2006/relationships" r:embed="rId3"/>
        <a:srcRect l="24585" t="36216" r="57014" b="49297"/>
        <a:stretch/>
      </xdr:blipFill>
      <xdr:spPr bwMode="auto">
        <a:xfrm>
          <a:off x="8093528" y="180976"/>
          <a:ext cx="0" cy="1208313"/>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266699</xdr:colOff>
      <xdr:row>0</xdr:row>
      <xdr:rowOff>171450</xdr:rowOff>
    </xdr:from>
    <xdr:to>
      <xdr:col>5</xdr:col>
      <xdr:colOff>266699</xdr:colOff>
      <xdr:row>5</xdr:row>
      <xdr:rowOff>17390</xdr:rowOff>
    </xdr:to>
    <xdr:pic>
      <xdr:nvPicPr>
        <xdr:cNvPr id="2" name="Imagen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86924" y="314325"/>
          <a:ext cx="0" cy="731765"/>
        </a:xfrm>
        <a:prstGeom prst="rect">
          <a:avLst/>
        </a:prstGeom>
      </xdr:spPr>
    </xdr:pic>
    <xdr:clientData/>
  </xdr:twoCellAnchor>
  <xdr:twoCellAnchor editAs="oneCell">
    <xdr:from>
      <xdr:col>6</xdr:col>
      <xdr:colOff>830035</xdr:colOff>
      <xdr:row>1</xdr:row>
      <xdr:rowOff>503462</xdr:rowOff>
    </xdr:from>
    <xdr:to>
      <xdr:col>6</xdr:col>
      <xdr:colOff>830035</xdr:colOff>
      <xdr:row>7</xdr:row>
      <xdr:rowOff>1961851</xdr:rowOff>
    </xdr:to>
    <xdr:pic>
      <xdr:nvPicPr>
        <xdr:cNvPr id="3" name="Imagen 2">
          <a:hlinkClick xmlns:r="http://schemas.openxmlformats.org/officeDocument/2006/relationships" r:id="rId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3" cstate="screen">
          <a:grayscl/>
          <a:extLst>
            <a:ext uri="{28A0092B-C50C-407E-A947-70E740481C1C}">
              <a14:useLocalDpi xmlns:a14="http://schemas.microsoft.com/office/drawing/2010/main"/>
            </a:ext>
          </a:extLst>
        </a:blip>
        <a:stretch>
          <a:fillRect/>
        </a:stretch>
      </xdr:blipFill>
      <xdr:spPr>
        <a:xfrm>
          <a:off x="11412310" y="512987"/>
          <a:ext cx="0" cy="1039289"/>
        </a:xfrm>
        <a:prstGeom prst="rect">
          <a:avLst/>
        </a:prstGeom>
      </xdr:spPr>
    </xdr:pic>
    <xdr:clientData/>
  </xdr:twoCellAnchor>
  <xdr:twoCellAnchor editAs="oneCell">
    <xdr:from>
      <xdr:col>6</xdr:col>
      <xdr:colOff>1091046</xdr:colOff>
      <xdr:row>1</xdr:row>
      <xdr:rowOff>646546</xdr:rowOff>
    </xdr:from>
    <xdr:to>
      <xdr:col>6</xdr:col>
      <xdr:colOff>1014846</xdr:colOff>
      <xdr:row>6</xdr:row>
      <xdr:rowOff>1990634</xdr:rowOff>
    </xdr:to>
    <xdr:pic>
      <xdr:nvPicPr>
        <xdr:cNvPr id="4" name="Imagen 3">
          <a:hlinkClick xmlns:r="http://schemas.openxmlformats.org/officeDocument/2006/relationships" r:id="rId2"/>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3" cstate="screen">
          <a:grayscl/>
          <a:extLst>
            <a:ext uri="{28A0092B-C50C-407E-A947-70E740481C1C}">
              <a14:useLocalDpi xmlns:a14="http://schemas.microsoft.com/office/drawing/2010/main"/>
            </a:ext>
          </a:extLst>
        </a:blip>
        <a:stretch>
          <a:fillRect/>
        </a:stretch>
      </xdr:blipFill>
      <xdr:spPr>
        <a:xfrm>
          <a:off x="11673321" y="513196"/>
          <a:ext cx="0" cy="877363"/>
        </a:xfrm>
        <a:prstGeom prst="rect">
          <a:avLst/>
        </a:prstGeom>
      </xdr:spPr>
    </xdr:pic>
    <xdr:clientData/>
  </xdr:twoCellAnchor>
  <xdr:twoCellAnchor editAs="oneCell">
    <xdr:from>
      <xdr:col>2</xdr:col>
      <xdr:colOff>698500</xdr:colOff>
      <xdr:row>1</xdr:row>
      <xdr:rowOff>88900</xdr:rowOff>
    </xdr:from>
    <xdr:to>
      <xdr:col>2</xdr:col>
      <xdr:colOff>698500</xdr:colOff>
      <xdr:row>7</xdr:row>
      <xdr:rowOff>1984375</xdr:rowOff>
    </xdr:to>
    <xdr:pic>
      <xdr:nvPicPr>
        <xdr:cNvPr id="8" name="11 Imagen">
          <a:extLst>
            <a:ext uri="{FF2B5EF4-FFF2-40B4-BE49-F238E27FC236}">
              <a16:creationId xmlns:a16="http://schemas.microsoft.com/office/drawing/2014/main" xmlns="" id="{00000000-0008-0000-0200-000008000000}"/>
            </a:ext>
          </a:extLst>
        </xdr:cNvPr>
        <xdr:cNvPicPr/>
      </xdr:nvPicPr>
      <xdr:blipFill rotWithShape="1">
        <a:blip xmlns:r="http://schemas.openxmlformats.org/officeDocument/2006/relationships" r:embed="rId4"/>
        <a:srcRect l="24585" t="36216" r="57014" b="49297"/>
        <a:stretch/>
      </xdr:blipFill>
      <xdr:spPr bwMode="auto">
        <a:xfrm>
          <a:off x="2917825" y="431800"/>
          <a:ext cx="0" cy="116205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251571</xdr:colOff>
      <xdr:row>1</xdr:row>
      <xdr:rowOff>81804</xdr:rowOff>
    </xdr:from>
    <xdr:to>
      <xdr:col>2</xdr:col>
      <xdr:colOff>251571</xdr:colOff>
      <xdr:row>6</xdr:row>
      <xdr:rowOff>444313</xdr:rowOff>
    </xdr:to>
    <xdr:pic>
      <xdr:nvPicPr>
        <xdr:cNvPr id="5" name="10 Imagen">
          <a:extLst>
            <a:ext uri="{FF2B5EF4-FFF2-40B4-BE49-F238E27FC236}">
              <a16:creationId xmlns:a16="http://schemas.microsoft.com/office/drawing/2014/main" xmlns="" id="{00000000-0008-0000-0300-000006000000}"/>
            </a:ext>
          </a:extLst>
        </xdr:cNvPr>
        <xdr:cNvPicPr/>
      </xdr:nvPicPr>
      <xdr:blipFill rotWithShape="1">
        <a:blip xmlns:r="http://schemas.openxmlformats.org/officeDocument/2006/relationships" r:embed="rId1"/>
        <a:srcRect l="24585" t="36216" r="57014" b="49297"/>
        <a:stretch/>
      </xdr:blipFill>
      <xdr:spPr bwMode="auto">
        <a:xfrm>
          <a:off x="2547096" y="386604"/>
          <a:ext cx="0" cy="1210234"/>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1165267</xdr:colOff>
      <xdr:row>2</xdr:row>
      <xdr:rowOff>117365</xdr:rowOff>
    </xdr:from>
    <xdr:to>
      <xdr:col>7</xdr:col>
      <xdr:colOff>3217</xdr:colOff>
      <xdr:row>16</xdr:row>
      <xdr:rowOff>57749</xdr:rowOff>
    </xdr:to>
    <xdr:pic>
      <xdr:nvPicPr>
        <xdr:cNvPr id="4" name="Imagen 3">
          <a:hlinkClick xmlns:r="http://schemas.openxmlformats.org/officeDocument/2006/relationships" r:id="rId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a:stretch>
          <a:fillRect/>
        </a:stretch>
      </xdr:blipFill>
      <xdr:spPr>
        <a:xfrm>
          <a:off x="10956967" y="403115"/>
          <a:ext cx="0" cy="950034"/>
        </a:xfrm>
        <a:prstGeom prst="rect">
          <a:avLst/>
        </a:prstGeom>
      </xdr:spPr>
    </xdr:pic>
    <xdr:clientData/>
  </xdr:twoCellAnchor>
  <xdr:twoCellAnchor editAs="oneCell">
    <xdr:from>
      <xdr:col>2</xdr:col>
      <xdr:colOff>812800</xdr:colOff>
      <xdr:row>2</xdr:row>
      <xdr:rowOff>59267</xdr:rowOff>
    </xdr:from>
    <xdr:to>
      <xdr:col>2</xdr:col>
      <xdr:colOff>812800</xdr:colOff>
      <xdr:row>16</xdr:row>
      <xdr:rowOff>127303</xdr:rowOff>
    </xdr:to>
    <xdr:pic>
      <xdr:nvPicPr>
        <xdr:cNvPr id="5" name="8 Imagen">
          <a:extLst>
            <a:ext uri="{FF2B5EF4-FFF2-40B4-BE49-F238E27FC236}">
              <a16:creationId xmlns:a16="http://schemas.microsoft.com/office/drawing/2014/main" xmlns="" id="{00000000-0008-0000-0400-000006000000}"/>
            </a:ext>
          </a:extLst>
        </xdr:cNvPr>
        <xdr:cNvPicPr/>
      </xdr:nvPicPr>
      <xdr:blipFill rotWithShape="1">
        <a:blip xmlns:r="http://schemas.openxmlformats.org/officeDocument/2006/relationships" r:embed="rId3"/>
        <a:srcRect l="24585" t="36216" r="57014" b="49297"/>
        <a:stretch/>
      </xdr:blipFill>
      <xdr:spPr bwMode="auto">
        <a:xfrm>
          <a:off x="3117850" y="345017"/>
          <a:ext cx="0" cy="1077686"/>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590550</xdr:colOff>
      <xdr:row>1</xdr:row>
      <xdr:rowOff>114299</xdr:rowOff>
    </xdr:from>
    <xdr:to>
      <xdr:col>14</xdr:col>
      <xdr:colOff>228600</xdr:colOff>
      <xdr:row>17</xdr:row>
      <xdr:rowOff>28574</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hrplopez.gov.co/sitio/index.php/es/informes/plan-de-accion" TargetMode="External"/><Relationship Id="rId1" Type="http://schemas.openxmlformats.org/officeDocument/2006/relationships/hyperlink" Target="https://hrplopez.gov.co/sitio/images/Control/PLAN%20ANTICORRUPCION%20HRPL%202022%20jaok.pdf"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9"/>
  <sheetViews>
    <sheetView zoomScale="60" zoomScaleNormal="60" workbookViewId="0">
      <selection activeCell="I2" sqref="I2:K4"/>
    </sheetView>
  </sheetViews>
  <sheetFormatPr baseColWidth="10" defaultColWidth="6.7109375" defaultRowHeight="88.5" customHeight="1" x14ac:dyDescent="0.2"/>
  <cols>
    <col min="1" max="1" width="1.85546875" style="13" customWidth="1"/>
    <col min="2" max="2" width="23.42578125" style="13" customWidth="1"/>
    <col min="3" max="3" width="3.42578125" style="14" bestFit="1" customWidth="1"/>
    <col min="4" max="4" width="66.7109375" style="13" customWidth="1"/>
    <col min="5" max="5" width="41" style="13" customWidth="1"/>
    <col min="6" max="6" width="32.28515625" style="15" customWidth="1"/>
    <col min="7" max="7" width="15.140625" style="13" customWidth="1"/>
    <col min="8" max="8" width="14.5703125" style="13" customWidth="1"/>
    <col min="9" max="10" width="41.28515625" style="13" customWidth="1"/>
    <col min="11" max="11" width="30.7109375" style="13" customWidth="1"/>
    <col min="12" max="12" width="6.7109375" style="13" customWidth="1"/>
    <col min="13" max="16384" width="6.7109375" style="13"/>
  </cols>
  <sheetData>
    <row r="1" spans="1:11" s="3" customFormat="1" ht="8.25" customHeight="1" thickBot="1" x14ac:dyDescent="0.25">
      <c r="A1" s="1"/>
      <c r="B1" s="1"/>
      <c r="C1" s="1"/>
      <c r="D1" s="1"/>
      <c r="E1" s="1"/>
      <c r="F1" s="2"/>
      <c r="G1" s="1"/>
      <c r="H1" s="1"/>
      <c r="I1" s="1"/>
      <c r="J1" s="1"/>
      <c r="K1" s="1"/>
    </row>
    <row r="2" spans="1:11" s="4" customFormat="1" ht="25.5" customHeight="1" x14ac:dyDescent="0.2">
      <c r="A2" s="1"/>
      <c r="B2" s="18" t="s">
        <v>0</v>
      </c>
      <c r="C2" s="19"/>
      <c r="D2" s="19"/>
      <c r="E2" s="19"/>
      <c r="F2" s="19"/>
      <c r="G2" s="19"/>
      <c r="H2" s="32"/>
      <c r="I2" s="34" t="s">
        <v>91</v>
      </c>
      <c r="J2" s="35"/>
      <c r="K2" s="36"/>
    </row>
    <row r="3" spans="1:11" s="6" customFormat="1" ht="17.25" customHeight="1" x14ac:dyDescent="0.3">
      <c r="A3" s="5"/>
      <c r="B3" s="20" t="s">
        <v>1</v>
      </c>
      <c r="C3" s="21"/>
      <c r="D3" s="21"/>
      <c r="E3" s="21"/>
      <c r="F3" s="21"/>
      <c r="G3" s="21"/>
      <c r="H3" s="21"/>
      <c r="I3" s="37"/>
      <c r="J3" s="31"/>
      <c r="K3" s="38"/>
    </row>
    <row r="4" spans="1:11" s="4" customFormat="1" ht="6.75" customHeight="1" thickBot="1" x14ac:dyDescent="0.25">
      <c r="A4" s="1"/>
      <c r="B4" s="22"/>
      <c r="C4" s="23"/>
      <c r="D4" s="23"/>
      <c r="E4" s="23"/>
      <c r="F4" s="23"/>
      <c r="G4" s="23"/>
      <c r="H4" s="23"/>
      <c r="I4" s="39"/>
      <c r="J4" s="40"/>
      <c r="K4" s="41"/>
    </row>
    <row r="5" spans="1:11" s="4" customFormat="1" ht="33" customHeight="1" thickBot="1" x14ac:dyDescent="0.25">
      <c r="A5" s="1"/>
      <c r="B5" s="7" t="s">
        <v>2</v>
      </c>
      <c r="C5" s="24" t="s">
        <v>3</v>
      </c>
      <c r="D5" s="25"/>
      <c r="E5" s="8" t="s">
        <v>4</v>
      </c>
      <c r="F5" s="9" t="s">
        <v>5</v>
      </c>
      <c r="G5" s="8" t="s">
        <v>6</v>
      </c>
      <c r="H5" s="8" t="s">
        <v>7</v>
      </c>
      <c r="I5" s="33" t="s">
        <v>66</v>
      </c>
      <c r="J5" s="33" t="s">
        <v>90</v>
      </c>
      <c r="K5" s="33" t="s">
        <v>67</v>
      </c>
    </row>
    <row r="6" spans="1:11" s="4" customFormat="1" ht="144" customHeight="1" thickBot="1" x14ac:dyDescent="0.25">
      <c r="A6" s="1"/>
      <c r="B6" s="26" t="s">
        <v>8</v>
      </c>
      <c r="C6" s="44" t="s">
        <v>9</v>
      </c>
      <c r="D6" s="45" t="s">
        <v>10</v>
      </c>
      <c r="E6" s="45" t="s">
        <v>11</v>
      </c>
      <c r="F6" s="46" t="s">
        <v>12</v>
      </c>
      <c r="G6" s="44" t="s">
        <v>13</v>
      </c>
      <c r="H6" s="47" t="s">
        <v>14</v>
      </c>
      <c r="I6" s="29" t="s">
        <v>15</v>
      </c>
      <c r="J6" s="30" t="s">
        <v>76</v>
      </c>
      <c r="K6" s="50" t="s">
        <v>74</v>
      </c>
    </row>
    <row r="7" spans="1:11" s="4" customFormat="1" ht="110.25" customHeight="1" thickBot="1" x14ac:dyDescent="0.25">
      <c r="A7" s="1"/>
      <c r="B7" s="28"/>
      <c r="C7" s="44" t="s">
        <v>16</v>
      </c>
      <c r="D7" s="45" t="s">
        <v>17</v>
      </c>
      <c r="E7" s="45" t="s">
        <v>18</v>
      </c>
      <c r="F7" s="46" t="s">
        <v>12</v>
      </c>
      <c r="G7" s="44" t="s">
        <v>13</v>
      </c>
      <c r="H7" s="47" t="s">
        <v>19</v>
      </c>
      <c r="I7" s="29" t="s">
        <v>20</v>
      </c>
      <c r="J7" s="30" t="s">
        <v>70</v>
      </c>
      <c r="K7" s="51" t="s">
        <v>68</v>
      </c>
    </row>
    <row r="8" spans="1:11" s="4" customFormat="1" ht="42" customHeight="1" thickBot="1" x14ac:dyDescent="0.25">
      <c r="A8" s="1"/>
      <c r="B8" s="26" t="s">
        <v>21</v>
      </c>
      <c r="C8" s="44" t="s">
        <v>22</v>
      </c>
      <c r="D8" s="45" t="s">
        <v>23</v>
      </c>
      <c r="E8" s="46" t="s">
        <v>24</v>
      </c>
      <c r="F8" s="46" t="s">
        <v>12</v>
      </c>
      <c r="G8" s="44" t="s">
        <v>25</v>
      </c>
      <c r="H8" s="47" t="s">
        <v>26</v>
      </c>
      <c r="I8" s="29" t="s">
        <v>71</v>
      </c>
      <c r="J8" s="30" t="s">
        <v>75</v>
      </c>
      <c r="K8" s="52" t="s">
        <v>73</v>
      </c>
    </row>
    <row r="9" spans="1:11" s="4" customFormat="1" ht="60" customHeight="1" thickBot="1" x14ac:dyDescent="0.25">
      <c r="A9" s="1"/>
      <c r="B9" s="27"/>
      <c r="C9" s="44" t="s">
        <v>27</v>
      </c>
      <c r="D9" s="45" t="s">
        <v>28</v>
      </c>
      <c r="E9" s="46" t="s">
        <v>29</v>
      </c>
      <c r="F9" s="46" t="s">
        <v>30</v>
      </c>
      <c r="G9" s="44" t="s">
        <v>25</v>
      </c>
      <c r="H9" s="47" t="s">
        <v>31</v>
      </c>
      <c r="I9" s="29" t="s">
        <v>72</v>
      </c>
      <c r="J9" s="30" t="s">
        <v>81</v>
      </c>
      <c r="K9" s="50" t="s">
        <v>74</v>
      </c>
    </row>
    <row r="10" spans="1:11" s="4" customFormat="1" ht="77.25" customHeight="1" thickBot="1" x14ac:dyDescent="0.25">
      <c r="A10" s="1"/>
      <c r="B10" s="28"/>
      <c r="C10" s="44" t="s">
        <v>32</v>
      </c>
      <c r="D10" s="45" t="s">
        <v>33</v>
      </c>
      <c r="E10" s="46" t="s">
        <v>34</v>
      </c>
      <c r="F10" s="46" t="s">
        <v>35</v>
      </c>
      <c r="G10" s="44" t="s">
        <v>25</v>
      </c>
      <c r="H10" s="47" t="s">
        <v>31</v>
      </c>
      <c r="I10" s="29" t="s">
        <v>36</v>
      </c>
      <c r="J10" s="30" t="s">
        <v>76</v>
      </c>
      <c r="K10" s="50" t="s">
        <v>74</v>
      </c>
    </row>
    <row r="11" spans="1:11" s="4" customFormat="1" ht="80.25" customHeight="1" thickBot="1" x14ac:dyDescent="0.25">
      <c r="A11" s="1"/>
      <c r="B11" s="26" t="s">
        <v>37</v>
      </c>
      <c r="C11" s="44" t="s">
        <v>38</v>
      </c>
      <c r="D11" s="45" t="s">
        <v>39</v>
      </c>
      <c r="E11" s="46" t="s">
        <v>40</v>
      </c>
      <c r="F11" s="46" t="s">
        <v>41</v>
      </c>
      <c r="G11" s="44" t="s">
        <v>25</v>
      </c>
      <c r="H11" s="47" t="s">
        <v>31</v>
      </c>
      <c r="I11" s="42" t="s">
        <v>77</v>
      </c>
      <c r="J11" s="30" t="s">
        <v>78</v>
      </c>
      <c r="K11" s="52" t="s">
        <v>79</v>
      </c>
    </row>
    <row r="12" spans="1:11" s="4" customFormat="1" ht="79.5" customHeight="1" thickBot="1" x14ac:dyDescent="0.25">
      <c r="A12" s="1"/>
      <c r="B12" s="27"/>
      <c r="C12" s="44" t="s">
        <v>42</v>
      </c>
      <c r="D12" s="45" t="s">
        <v>43</v>
      </c>
      <c r="E12" s="46" t="s">
        <v>44</v>
      </c>
      <c r="F12" s="46" t="s">
        <v>41</v>
      </c>
      <c r="G12" s="44" t="s">
        <v>25</v>
      </c>
      <c r="H12" s="47" t="s">
        <v>31</v>
      </c>
      <c r="I12" s="42" t="s">
        <v>80</v>
      </c>
      <c r="J12" s="30" t="s">
        <v>82</v>
      </c>
      <c r="K12" s="52" t="s">
        <v>73</v>
      </c>
    </row>
    <row r="13" spans="1:11" s="4" customFormat="1" ht="66" customHeight="1" thickBot="1" x14ac:dyDescent="0.25">
      <c r="A13" s="1"/>
      <c r="B13" s="28"/>
      <c r="C13" s="44" t="s">
        <v>45</v>
      </c>
      <c r="D13" s="45" t="s">
        <v>46</v>
      </c>
      <c r="E13" s="46" t="s">
        <v>47</v>
      </c>
      <c r="F13" s="46" t="s">
        <v>35</v>
      </c>
      <c r="G13" s="44" t="s">
        <v>31</v>
      </c>
      <c r="H13" s="47" t="s">
        <v>26</v>
      </c>
      <c r="I13" s="29" t="s">
        <v>83</v>
      </c>
      <c r="J13" s="30" t="s">
        <v>86</v>
      </c>
      <c r="K13" s="51" t="s">
        <v>68</v>
      </c>
    </row>
    <row r="14" spans="1:11" s="4" customFormat="1" ht="55.15" customHeight="1" thickBot="1" x14ac:dyDescent="0.25">
      <c r="A14" s="1"/>
      <c r="B14" s="10" t="s">
        <v>48</v>
      </c>
      <c r="C14" s="44" t="s">
        <v>49</v>
      </c>
      <c r="D14" s="45" t="s">
        <v>50</v>
      </c>
      <c r="E14" s="46" t="s">
        <v>51</v>
      </c>
      <c r="F14" s="46" t="s">
        <v>52</v>
      </c>
      <c r="G14" s="44" t="s">
        <v>53</v>
      </c>
      <c r="H14" s="47" t="s">
        <v>53</v>
      </c>
      <c r="I14" s="29" t="s">
        <v>84</v>
      </c>
      <c r="J14" s="29" t="s">
        <v>85</v>
      </c>
      <c r="K14" s="53" t="s">
        <v>87</v>
      </c>
    </row>
    <row r="15" spans="1:11" s="4" customFormat="1" ht="65.25" customHeight="1" thickBot="1" x14ac:dyDescent="0.25">
      <c r="A15" s="1"/>
      <c r="B15" s="26" t="s">
        <v>54</v>
      </c>
      <c r="C15" s="44" t="s">
        <v>55</v>
      </c>
      <c r="D15" s="48" t="s">
        <v>56</v>
      </c>
      <c r="E15" s="46" t="s">
        <v>57</v>
      </c>
      <c r="F15" s="46" t="s">
        <v>35</v>
      </c>
      <c r="G15" s="44" t="s">
        <v>25</v>
      </c>
      <c r="H15" s="49" t="s">
        <v>26</v>
      </c>
      <c r="I15" s="29" t="s">
        <v>58</v>
      </c>
      <c r="J15" s="29" t="s">
        <v>88</v>
      </c>
      <c r="K15" s="51" t="s">
        <v>68</v>
      </c>
    </row>
    <row r="16" spans="1:11" s="4" customFormat="1" ht="55.15" customHeight="1" thickBot="1" x14ac:dyDescent="0.25">
      <c r="A16" s="1"/>
      <c r="B16" s="27"/>
      <c r="C16" s="44" t="s">
        <v>55</v>
      </c>
      <c r="D16" s="48" t="s">
        <v>59</v>
      </c>
      <c r="E16" s="46" t="s">
        <v>60</v>
      </c>
      <c r="F16" s="46" t="s">
        <v>61</v>
      </c>
      <c r="G16" s="44" t="s">
        <v>25</v>
      </c>
      <c r="H16" s="49" t="s">
        <v>26</v>
      </c>
      <c r="I16" s="29" t="s">
        <v>84</v>
      </c>
      <c r="J16" s="29" t="s">
        <v>85</v>
      </c>
      <c r="K16" s="53" t="s">
        <v>69</v>
      </c>
    </row>
    <row r="17" spans="1:11" s="4" customFormat="1" ht="55.15" customHeight="1" thickBot="1" x14ac:dyDescent="0.25">
      <c r="A17" s="1"/>
      <c r="B17" s="28"/>
      <c r="C17" s="44" t="s">
        <v>62</v>
      </c>
      <c r="D17" s="45" t="s">
        <v>63</v>
      </c>
      <c r="E17" s="46" t="s">
        <v>64</v>
      </c>
      <c r="F17" s="46" t="s">
        <v>35</v>
      </c>
      <c r="G17" s="44" t="s">
        <v>25</v>
      </c>
      <c r="H17" s="47" t="s">
        <v>26</v>
      </c>
      <c r="I17" s="43" t="s">
        <v>65</v>
      </c>
      <c r="J17" s="30" t="s">
        <v>89</v>
      </c>
      <c r="K17" s="51" t="s">
        <v>68</v>
      </c>
    </row>
    <row r="18" spans="1:11" s="4" customFormat="1" ht="12.75" x14ac:dyDescent="0.2">
      <c r="A18" s="1"/>
      <c r="B18" s="16">
        <v>44578</v>
      </c>
      <c r="C18" s="1"/>
      <c r="D18" s="1"/>
      <c r="E18" s="1"/>
      <c r="F18" s="2"/>
      <c r="G18" s="1"/>
      <c r="H18" s="1"/>
      <c r="I18" s="1"/>
      <c r="J18" s="1"/>
    </row>
    <row r="19" spans="1:11" s="3" customFormat="1" ht="12.75" x14ac:dyDescent="0.2">
      <c r="A19" s="1"/>
      <c r="B19" s="17"/>
      <c r="C19" s="1"/>
      <c r="D19" s="1"/>
      <c r="E19" s="1"/>
      <c r="F19" s="2"/>
      <c r="G19" s="1"/>
      <c r="H19" s="1"/>
      <c r="I19" s="1"/>
      <c r="J19" s="1"/>
      <c r="K19" s="4"/>
    </row>
    <row r="20" spans="1:11" ht="12.75" x14ac:dyDescent="0.2">
      <c r="A20" s="11"/>
      <c r="B20" s="11"/>
      <c r="C20" s="11"/>
      <c r="D20" s="11"/>
      <c r="E20" s="11"/>
      <c r="F20" s="12"/>
      <c r="G20" s="11"/>
      <c r="H20" s="11"/>
      <c r="I20" s="11"/>
      <c r="J20" s="11"/>
    </row>
    <row r="21" spans="1:11" ht="12.75" x14ac:dyDescent="0.2"/>
    <row r="22" spans="1:11" ht="12.75" x14ac:dyDescent="0.2"/>
    <row r="23" spans="1:11" ht="12.75" x14ac:dyDescent="0.2"/>
    <row r="24" spans="1:11" ht="12.75" x14ac:dyDescent="0.2"/>
    <row r="25" spans="1:11" ht="12.75" x14ac:dyDescent="0.2"/>
    <row r="26" spans="1:11" ht="12.75" x14ac:dyDescent="0.2"/>
    <row r="27" spans="1:11" ht="12.75" x14ac:dyDescent="0.2"/>
    <row r="28" spans="1:11" ht="12.75" x14ac:dyDescent="0.2"/>
    <row r="29" spans="1:11" ht="12.75" x14ac:dyDescent="0.2"/>
    <row r="30" spans="1:11" ht="12.75" x14ac:dyDescent="0.2"/>
    <row r="31" spans="1:11" ht="12.75" x14ac:dyDescent="0.2"/>
    <row r="32" spans="1:11"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sheetData>
  <autoFilter ref="A5:L19">
    <filterColumn colId="2" showButton="0"/>
  </autoFilter>
  <mergeCells count="9">
    <mergeCell ref="I2:K4"/>
    <mergeCell ref="B15:B17"/>
    <mergeCell ref="B18:B19"/>
    <mergeCell ref="B2:H2"/>
    <mergeCell ref="B3:H4"/>
    <mergeCell ref="C5:D5"/>
    <mergeCell ref="B6:B7"/>
    <mergeCell ref="B8:B10"/>
    <mergeCell ref="B11:B13"/>
  </mergeCells>
  <hyperlinks>
    <hyperlink ref="I11" r:id="rId1"/>
    <hyperlink ref="I12" r:id="rId2"/>
  </hyperlinks>
  <pageMargins left="0.70866141732283472" right="0.70866141732283472" top="0.74803149606299213" bottom="0.74803149606299213" header="0.31496062992125984" footer="0.31496062992125984"/>
  <pageSetup scale="55"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7" workbookViewId="0">
      <selection activeCell="J7" sqref="J7"/>
    </sheetView>
  </sheetViews>
  <sheetFormatPr baseColWidth="10" defaultRowHeight="15" x14ac:dyDescent="0.25"/>
  <cols>
    <col min="3" max="3" width="20.42578125" customWidth="1"/>
    <col min="8" max="8" width="18.85546875" customWidth="1"/>
    <col min="9" max="9" width="16.28515625" customWidth="1"/>
    <col min="10" max="10" width="19" customWidth="1"/>
  </cols>
  <sheetData>
    <row r="1" spans="1:10" ht="16.5" customHeight="1" thickBot="1" x14ac:dyDescent="0.3">
      <c r="A1" s="57" t="s">
        <v>103</v>
      </c>
      <c r="B1" s="57"/>
      <c r="C1" s="57"/>
      <c r="D1" s="57"/>
      <c r="E1" s="57"/>
      <c r="F1" s="57"/>
      <c r="G1" s="57"/>
      <c r="H1" s="34" t="s">
        <v>91</v>
      </c>
      <c r="I1" s="35"/>
      <c r="J1" s="36"/>
    </row>
    <row r="2" spans="1:10" ht="48" customHeight="1" x14ac:dyDescent="0.25">
      <c r="A2" s="58" t="s">
        <v>68</v>
      </c>
      <c r="B2" s="58" t="s">
        <v>104</v>
      </c>
      <c r="C2" s="58" t="s">
        <v>105</v>
      </c>
      <c r="D2" s="58" t="s">
        <v>106</v>
      </c>
      <c r="E2" s="58" t="s">
        <v>107</v>
      </c>
      <c r="F2" s="59" t="s">
        <v>108</v>
      </c>
      <c r="G2" s="60"/>
      <c r="H2" s="33" t="s">
        <v>66</v>
      </c>
      <c r="I2" s="33" t="s">
        <v>135</v>
      </c>
      <c r="J2" s="33" t="s">
        <v>67</v>
      </c>
    </row>
    <row r="3" spans="1:10" ht="123.75" x14ac:dyDescent="0.25">
      <c r="A3" s="61">
        <v>1</v>
      </c>
      <c r="B3" s="69" t="s">
        <v>109</v>
      </c>
      <c r="C3" s="62" t="s">
        <v>110</v>
      </c>
      <c r="D3" s="62" t="s">
        <v>111</v>
      </c>
      <c r="E3" s="63" t="s">
        <v>112</v>
      </c>
      <c r="F3" s="75" t="s">
        <v>113</v>
      </c>
      <c r="G3" s="76"/>
      <c r="H3" s="72" t="s">
        <v>114</v>
      </c>
      <c r="I3" s="72" t="s">
        <v>136</v>
      </c>
      <c r="J3" s="74" t="s">
        <v>73</v>
      </c>
    </row>
    <row r="4" spans="1:10" ht="101.25" x14ac:dyDescent="0.25">
      <c r="A4" s="65"/>
      <c r="B4" s="71"/>
      <c r="C4" s="77" t="s">
        <v>115</v>
      </c>
      <c r="D4" s="62" t="s">
        <v>116</v>
      </c>
      <c r="E4" s="63" t="s">
        <v>117</v>
      </c>
      <c r="F4" s="75" t="s">
        <v>118</v>
      </c>
      <c r="G4" s="78"/>
      <c r="H4" s="72" t="s">
        <v>119</v>
      </c>
      <c r="I4" s="72" t="s">
        <v>137</v>
      </c>
      <c r="J4" s="74" t="s">
        <v>68</v>
      </c>
    </row>
    <row r="5" spans="1:10" ht="213.75" x14ac:dyDescent="0.25">
      <c r="A5" s="66">
        <v>2</v>
      </c>
      <c r="B5" s="67" t="s">
        <v>120</v>
      </c>
      <c r="C5" s="77" t="s">
        <v>138</v>
      </c>
      <c r="D5" s="62" t="s">
        <v>121</v>
      </c>
      <c r="E5" s="63" t="s">
        <v>122</v>
      </c>
      <c r="F5" s="75" t="s">
        <v>123</v>
      </c>
      <c r="G5" s="78"/>
      <c r="H5" s="72" t="s">
        <v>124</v>
      </c>
      <c r="I5" s="72" t="s">
        <v>139</v>
      </c>
      <c r="J5" s="74" t="s">
        <v>73</v>
      </c>
    </row>
    <row r="6" spans="1:10" ht="157.5" x14ac:dyDescent="0.25">
      <c r="A6" s="68">
        <v>3</v>
      </c>
      <c r="B6" s="69" t="s">
        <v>125</v>
      </c>
      <c r="C6" s="62" t="s">
        <v>126</v>
      </c>
      <c r="D6" s="62" t="s">
        <v>127</v>
      </c>
      <c r="E6" s="63" t="s">
        <v>128</v>
      </c>
      <c r="F6" s="75" t="s">
        <v>129</v>
      </c>
      <c r="G6" s="78"/>
      <c r="H6" s="72" t="s">
        <v>130</v>
      </c>
      <c r="I6" s="72" t="s">
        <v>140</v>
      </c>
      <c r="J6" s="74" t="s">
        <v>68</v>
      </c>
    </row>
    <row r="7" spans="1:10" ht="409.5" x14ac:dyDescent="0.25">
      <c r="A7" s="70"/>
      <c r="B7" s="71"/>
      <c r="C7" s="77" t="s">
        <v>131</v>
      </c>
      <c r="D7" s="63" t="s">
        <v>132</v>
      </c>
      <c r="E7" s="63" t="s">
        <v>133</v>
      </c>
      <c r="F7" s="75" t="s">
        <v>13</v>
      </c>
      <c r="G7" s="78"/>
      <c r="H7" s="72" t="s">
        <v>134</v>
      </c>
      <c r="I7" s="72" t="s">
        <v>141</v>
      </c>
      <c r="J7" s="74" t="s">
        <v>73</v>
      </c>
    </row>
  </sheetData>
  <mergeCells count="12">
    <mergeCell ref="F2:G2"/>
    <mergeCell ref="A3:A4"/>
    <mergeCell ref="B3:B4"/>
    <mergeCell ref="F3:G3"/>
    <mergeCell ref="F4:G4"/>
    <mergeCell ref="F5:G5"/>
    <mergeCell ref="F7:G7"/>
    <mergeCell ref="A6:A7"/>
    <mergeCell ref="B6:B7"/>
    <mergeCell ref="F6:G6"/>
    <mergeCell ref="A1:G1"/>
    <mergeCell ref="H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13"/>
  <sheetViews>
    <sheetView showGridLines="0" topLeftCell="A3" workbookViewId="0">
      <selection activeCell="J6" sqref="J6:J13"/>
    </sheetView>
  </sheetViews>
  <sheetFormatPr baseColWidth="10" defaultRowHeight="15" x14ac:dyDescent="0.25"/>
  <cols>
    <col min="7" max="7" width="15.28515625" customWidth="1"/>
    <col min="8" max="8" width="19.42578125" customWidth="1"/>
    <col min="9" max="9" width="19.140625" customWidth="1"/>
    <col min="10" max="10" width="16" customWidth="1"/>
  </cols>
  <sheetData>
    <row r="1" spans="1:10" ht="15.75" x14ac:dyDescent="0.25">
      <c r="A1" s="80" t="s">
        <v>142</v>
      </c>
      <c r="B1" s="81"/>
      <c r="C1" s="81"/>
      <c r="D1" s="81"/>
      <c r="E1" s="81"/>
      <c r="F1" s="81"/>
      <c r="G1" s="82"/>
    </row>
    <row r="2" spans="1:10" ht="15.75" thickBot="1" x14ac:dyDescent="0.3">
      <c r="A2" s="83"/>
      <c r="B2" s="84"/>
      <c r="C2" s="84"/>
      <c r="D2" s="84"/>
      <c r="E2" s="84"/>
      <c r="F2" s="84"/>
      <c r="G2" s="84"/>
    </row>
    <row r="3" spans="1:10" ht="21.75" thickBot="1" x14ac:dyDescent="0.3">
      <c r="A3" s="85" t="s">
        <v>143</v>
      </c>
      <c r="B3" s="86"/>
      <c r="C3" s="86"/>
      <c r="D3" s="86"/>
      <c r="E3" s="86"/>
      <c r="F3" s="86"/>
      <c r="G3" s="86"/>
      <c r="H3" s="34" t="s">
        <v>91</v>
      </c>
      <c r="I3" s="35"/>
      <c r="J3" s="36"/>
    </row>
    <row r="4" spans="1:10" ht="38.25" x14ac:dyDescent="0.25">
      <c r="A4" s="87" t="s">
        <v>2</v>
      </c>
      <c r="B4" s="88" t="s">
        <v>3</v>
      </c>
      <c r="C4" s="88"/>
      <c r="D4" s="87" t="s">
        <v>4</v>
      </c>
      <c r="E4" s="87" t="s">
        <v>5</v>
      </c>
      <c r="F4" s="87" t="s">
        <v>6</v>
      </c>
      <c r="G4" s="87" t="s">
        <v>7</v>
      </c>
      <c r="H4" s="102" t="s">
        <v>66</v>
      </c>
      <c r="I4" s="102" t="s">
        <v>135</v>
      </c>
      <c r="J4" s="102" t="s">
        <v>67</v>
      </c>
    </row>
    <row r="5" spans="1:10" ht="247.5" hidden="1" x14ac:dyDescent="0.25">
      <c r="A5" s="89" t="s">
        <v>144</v>
      </c>
      <c r="B5" s="90" t="s">
        <v>9</v>
      </c>
      <c r="C5" s="91" t="s">
        <v>145</v>
      </c>
      <c r="D5" s="92" t="s">
        <v>146</v>
      </c>
      <c r="E5" s="93" t="s">
        <v>147</v>
      </c>
      <c r="F5" s="93" t="s">
        <v>13</v>
      </c>
      <c r="G5" s="90" t="s">
        <v>14</v>
      </c>
      <c r="H5" s="103" t="s">
        <v>177</v>
      </c>
      <c r="I5" s="54"/>
      <c r="J5" s="54"/>
    </row>
    <row r="6" spans="1:10" ht="202.5" x14ac:dyDescent="0.25">
      <c r="A6" s="89"/>
      <c r="B6" s="90" t="s">
        <v>16</v>
      </c>
      <c r="C6" s="92" t="s">
        <v>148</v>
      </c>
      <c r="D6" s="92" t="s">
        <v>149</v>
      </c>
      <c r="E6" s="93" t="s">
        <v>150</v>
      </c>
      <c r="F6" s="93" t="s">
        <v>31</v>
      </c>
      <c r="G6" s="90" t="s">
        <v>14</v>
      </c>
      <c r="H6" s="64" t="s">
        <v>179</v>
      </c>
      <c r="I6" s="64" t="s">
        <v>180</v>
      </c>
      <c r="J6" s="54" t="s">
        <v>73</v>
      </c>
    </row>
    <row r="7" spans="1:10" ht="292.5" x14ac:dyDescent="0.25">
      <c r="A7" s="89" t="s">
        <v>151</v>
      </c>
      <c r="B7" s="90" t="s">
        <v>22</v>
      </c>
      <c r="C7" s="92" t="s">
        <v>152</v>
      </c>
      <c r="D7" s="92" t="s">
        <v>153</v>
      </c>
      <c r="E7" s="93" t="s">
        <v>154</v>
      </c>
      <c r="F7" s="93" t="s">
        <v>13</v>
      </c>
      <c r="G7" s="90" t="s">
        <v>14</v>
      </c>
      <c r="H7" s="64" t="s">
        <v>179</v>
      </c>
      <c r="I7" s="64" t="s">
        <v>181</v>
      </c>
      <c r="J7" s="64" t="s">
        <v>73</v>
      </c>
    </row>
    <row r="8" spans="1:10" ht="292.5" x14ac:dyDescent="0.25">
      <c r="A8" s="89"/>
      <c r="B8" s="90" t="s">
        <v>27</v>
      </c>
      <c r="C8" s="92" t="s">
        <v>155</v>
      </c>
      <c r="D8" s="92" t="s">
        <v>156</v>
      </c>
      <c r="E8" s="93" t="s">
        <v>157</v>
      </c>
      <c r="F8" s="93" t="s">
        <v>13</v>
      </c>
      <c r="G8" s="90" t="s">
        <v>158</v>
      </c>
      <c r="H8" s="64" t="s">
        <v>179</v>
      </c>
      <c r="I8" s="64" t="s">
        <v>182</v>
      </c>
      <c r="J8" s="54" t="s">
        <v>73</v>
      </c>
    </row>
    <row r="9" spans="1:10" ht="90" x14ac:dyDescent="0.25">
      <c r="A9" s="94"/>
      <c r="B9" s="90" t="s">
        <v>32</v>
      </c>
      <c r="C9" s="92" t="s">
        <v>159</v>
      </c>
      <c r="D9" s="92" t="s">
        <v>160</v>
      </c>
      <c r="E9" s="93" t="s">
        <v>161</v>
      </c>
      <c r="F9" s="93" t="s">
        <v>13</v>
      </c>
      <c r="G9" s="90" t="s">
        <v>26</v>
      </c>
      <c r="H9" s="64" t="s">
        <v>179</v>
      </c>
      <c r="I9" s="64" t="s">
        <v>183</v>
      </c>
      <c r="J9" s="64" t="s">
        <v>69</v>
      </c>
    </row>
    <row r="10" spans="1:10" ht="247.5" hidden="1" x14ac:dyDescent="0.25">
      <c r="A10" s="95" t="s">
        <v>162</v>
      </c>
      <c r="B10" s="96" t="s">
        <v>38</v>
      </c>
      <c r="C10" s="92" t="s">
        <v>163</v>
      </c>
      <c r="D10" s="92" t="s">
        <v>164</v>
      </c>
      <c r="E10" s="93" t="s">
        <v>165</v>
      </c>
      <c r="F10" s="93" t="s">
        <v>13</v>
      </c>
      <c r="G10" s="90" t="s">
        <v>19</v>
      </c>
      <c r="H10" s="64" t="s">
        <v>179</v>
      </c>
      <c r="I10" s="64" t="s">
        <v>178</v>
      </c>
      <c r="J10" s="55" t="s">
        <v>68</v>
      </c>
    </row>
    <row r="11" spans="1:10" ht="146.25" hidden="1" x14ac:dyDescent="0.25">
      <c r="A11" s="97"/>
      <c r="B11" s="96" t="s">
        <v>42</v>
      </c>
      <c r="C11" s="92" t="s">
        <v>166</v>
      </c>
      <c r="D11" s="92" t="s">
        <v>167</v>
      </c>
      <c r="E11" s="93" t="s">
        <v>165</v>
      </c>
      <c r="F11" s="93" t="s">
        <v>168</v>
      </c>
      <c r="G11" s="90" t="s">
        <v>169</v>
      </c>
      <c r="H11" s="64" t="s">
        <v>185</v>
      </c>
      <c r="I11" s="104" t="s">
        <v>184</v>
      </c>
      <c r="J11" s="93" t="s">
        <v>68</v>
      </c>
    </row>
    <row r="12" spans="1:10" ht="225" x14ac:dyDescent="0.25">
      <c r="A12" s="98" t="s">
        <v>170</v>
      </c>
      <c r="B12" s="90" t="s">
        <v>49</v>
      </c>
      <c r="C12" s="99" t="s">
        <v>171</v>
      </c>
      <c r="D12" s="99" t="s">
        <v>172</v>
      </c>
      <c r="E12" s="93" t="s">
        <v>165</v>
      </c>
      <c r="F12" s="100" t="s">
        <v>31</v>
      </c>
      <c r="G12" s="101" t="s">
        <v>19</v>
      </c>
      <c r="H12" s="64" t="s">
        <v>179</v>
      </c>
      <c r="I12" s="64" t="s">
        <v>186</v>
      </c>
      <c r="J12" s="54" t="s">
        <v>73</v>
      </c>
    </row>
    <row r="13" spans="1:10" ht="135" x14ac:dyDescent="0.25">
      <c r="A13" s="97"/>
      <c r="B13" s="90" t="s">
        <v>173</v>
      </c>
      <c r="C13" s="99" t="s">
        <v>174</v>
      </c>
      <c r="D13" s="99" t="s">
        <v>175</v>
      </c>
      <c r="E13" s="100" t="s">
        <v>176</v>
      </c>
      <c r="F13" s="100" t="s">
        <v>31</v>
      </c>
      <c r="G13" s="101" t="s">
        <v>169</v>
      </c>
      <c r="H13" s="64" t="s">
        <v>179</v>
      </c>
      <c r="I13" s="64" t="s">
        <v>187</v>
      </c>
      <c r="J13" s="105" t="s">
        <v>73</v>
      </c>
    </row>
  </sheetData>
  <autoFilter ref="A4:J13">
    <filterColumn colId="1" showButton="0"/>
    <filterColumn colId="9">
      <filters>
        <filter val="En ejecución"/>
        <filter val="Si"/>
      </filters>
    </filterColumn>
  </autoFilter>
  <mergeCells count="9">
    <mergeCell ref="A10:A11"/>
    <mergeCell ref="A12:A13"/>
    <mergeCell ref="H3:J3"/>
    <mergeCell ref="A1:G1"/>
    <mergeCell ref="A2:G2"/>
    <mergeCell ref="A3:G3"/>
    <mergeCell ref="B4:C4"/>
    <mergeCell ref="A5:A6"/>
    <mergeCell ref="A7:A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H3" sqref="H3:J4"/>
    </sheetView>
  </sheetViews>
  <sheetFormatPr baseColWidth="10" defaultRowHeight="15" x14ac:dyDescent="0.25"/>
  <cols>
    <col min="3" max="3" width="18" customWidth="1"/>
    <col min="7" max="7" width="18.7109375" customWidth="1"/>
    <col min="8" max="8" width="25.85546875" customWidth="1"/>
    <col min="9" max="9" width="18.7109375" customWidth="1"/>
    <col min="10" max="10" width="17.5703125" customWidth="1"/>
  </cols>
  <sheetData>
    <row r="1" spans="1:10" ht="15.75" thickBot="1" x14ac:dyDescent="0.3">
      <c r="A1" s="106" t="s">
        <v>142</v>
      </c>
      <c r="B1" s="107"/>
      <c r="C1" s="107"/>
      <c r="D1" s="107"/>
      <c r="E1" s="107"/>
      <c r="F1" s="107"/>
      <c r="G1" s="108"/>
    </row>
    <row r="2" spans="1:10" ht="15.75" thickBot="1" x14ac:dyDescent="0.3">
      <c r="A2" s="109"/>
      <c r="B2" s="109"/>
      <c r="C2" s="109"/>
      <c r="D2" s="109"/>
      <c r="E2" s="109"/>
      <c r="F2" s="109"/>
      <c r="G2" s="109"/>
    </row>
    <row r="3" spans="1:10" ht="21.75" thickBot="1" x14ac:dyDescent="0.3">
      <c r="A3" s="110" t="s">
        <v>188</v>
      </c>
      <c r="B3" s="111"/>
      <c r="C3" s="111"/>
      <c r="D3" s="111"/>
      <c r="E3" s="111"/>
      <c r="F3" s="111"/>
      <c r="G3" s="111"/>
      <c r="H3" s="122" t="s">
        <v>91</v>
      </c>
      <c r="I3" s="122"/>
      <c r="J3" s="122"/>
    </row>
    <row r="4" spans="1:10" ht="38.25" x14ac:dyDescent="0.25">
      <c r="A4" s="112" t="s">
        <v>2</v>
      </c>
      <c r="B4" s="113" t="s">
        <v>3</v>
      </c>
      <c r="C4" s="113"/>
      <c r="D4" s="114" t="s">
        <v>4</v>
      </c>
      <c r="E4" s="114" t="s">
        <v>5</v>
      </c>
      <c r="F4" s="114" t="s">
        <v>6</v>
      </c>
      <c r="G4" s="114" t="s">
        <v>7</v>
      </c>
      <c r="H4" s="102" t="s">
        <v>66</v>
      </c>
      <c r="I4" s="102" t="s">
        <v>135</v>
      </c>
      <c r="J4" s="102" t="s">
        <v>67</v>
      </c>
    </row>
    <row r="5" spans="1:10" ht="123.75" x14ac:dyDescent="0.25">
      <c r="A5" s="115" t="s">
        <v>189</v>
      </c>
      <c r="B5" s="116" t="s">
        <v>9</v>
      </c>
      <c r="C5" s="117" t="s">
        <v>190</v>
      </c>
      <c r="D5" s="117" t="s">
        <v>191</v>
      </c>
      <c r="E5" s="104" t="s">
        <v>192</v>
      </c>
      <c r="F5" s="104" t="s">
        <v>13</v>
      </c>
      <c r="G5" s="117" t="s">
        <v>26</v>
      </c>
      <c r="H5" s="73" t="s">
        <v>230</v>
      </c>
      <c r="I5" s="73" t="s">
        <v>238</v>
      </c>
      <c r="J5" s="79" t="s">
        <v>73</v>
      </c>
    </row>
    <row r="6" spans="1:10" ht="213.75" x14ac:dyDescent="0.25">
      <c r="A6" s="118"/>
      <c r="B6" s="116" t="s">
        <v>16</v>
      </c>
      <c r="C6" s="117" t="s">
        <v>193</v>
      </c>
      <c r="D6" s="117" t="s">
        <v>194</v>
      </c>
      <c r="E6" s="104" t="s">
        <v>192</v>
      </c>
      <c r="F6" s="104" t="s">
        <v>13</v>
      </c>
      <c r="G6" s="117" t="s">
        <v>26</v>
      </c>
      <c r="H6" s="73" t="s">
        <v>231</v>
      </c>
      <c r="I6" s="73" t="s">
        <v>239</v>
      </c>
      <c r="J6" s="79" t="s">
        <v>69</v>
      </c>
    </row>
    <row r="7" spans="1:10" ht="123.75" x14ac:dyDescent="0.25">
      <c r="A7" s="118" t="s">
        <v>195</v>
      </c>
      <c r="B7" s="117" t="s">
        <v>22</v>
      </c>
      <c r="C7" s="117" t="s">
        <v>196</v>
      </c>
      <c r="D7" s="117" t="s">
        <v>197</v>
      </c>
      <c r="E7" s="104" t="s">
        <v>198</v>
      </c>
      <c r="F7" s="104" t="s">
        <v>199</v>
      </c>
      <c r="G7" s="104" t="s">
        <v>199</v>
      </c>
      <c r="H7" s="73" t="s">
        <v>232</v>
      </c>
      <c r="I7" s="73" t="s">
        <v>240</v>
      </c>
      <c r="J7" s="79" t="s">
        <v>68</v>
      </c>
    </row>
    <row r="8" spans="1:10" ht="129" customHeight="1" x14ac:dyDescent="0.25">
      <c r="A8" s="119"/>
      <c r="B8" s="117" t="s">
        <v>27</v>
      </c>
      <c r="C8" s="117" t="s">
        <v>241</v>
      </c>
      <c r="D8" s="117" t="s">
        <v>200</v>
      </c>
      <c r="E8" s="104" t="s">
        <v>157</v>
      </c>
      <c r="F8" s="104" t="s">
        <v>199</v>
      </c>
      <c r="G8" s="104" t="s">
        <v>199</v>
      </c>
      <c r="H8" s="73" t="s">
        <v>233</v>
      </c>
      <c r="I8" s="73" t="s">
        <v>242</v>
      </c>
      <c r="J8" s="79" t="s">
        <v>79</v>
      </c>
    </row>
    <row r="9" spans="1:10" ht="126" customHeight="1" x14ac:dyDescent="0.25">
      <c r="A9" s="119"/>
      <c r="B9" s="117" t="s">
        <v>32</v>
      </c>
      <c r="C9" s="117" t="s">
        <v>201</v>
      </c>
      <c r="D9" s="117" t="s">
        <v>202</v>
      </c>
      <c r="E9" s="104" t="s">
        <v>203</v>
      </c>
      <c r="F9" s="104" t="s">
        <v>199</v>
      </c>
      <c r="G9" s="104" t="s">
        <v>199</v>
      </c>
      <c r="H9" s="123" t="s">
        <v>234</v>
      </c>
      <c r="I9" s="123" t="s">
        <v>243</v>
      </c>
      <c r="J9" s="79" t="s">
        <v>79</v>
      </c>
    </row>
    <row r="10" spans="1:10" ht="112.5" x14ac:dyDescent="0.25">
      <c r="A10" s="119"/>
      <c r="B10" s="117" t="s">
        <v>32</v>
      </c>
      <c r="C10" s="117" t="s">
        <v>204</v>
      </c>
      <c r="D10" s="117" t="s">
        <v>205</v>
      </c>
      <c r="E10" s="104" t="s">
        <v>206</v>
      </c>
      <c r="F10" s="104" t="s">
        <v>31</v>
      </c>
      <c r="G10" s="104" t="s">
        <v>26</v>
      </c>
      <c r="H10" s="123" t="s">
        <v>235</v>
      </c>
      <c r="I10" s="123" t="s">
        <v>244</v>
      </c>
      <c r="J10" s="79" t="s">
        <v>73</v>
      </c>
    </row>
    <row r="11" spans="1:10" ht="101.25" x14ac:dyDescent="0.25">
      <c r="A11" s="119"/>
      <c r="B11" s="117" t="s">
        <v>207</v>
      </c>
      <c r="C11" s="117" t="s">
        <v>208</v>
      </c>
      <c r="D11" s="117" t="s">
        <v>209</v>
      </c>
      <c r="E11" s="104" t="s">
        <v>206</v>
      </c>
      <c r="F11" s="104" t="s">
        <v>31</v>
      </c>
      <c r="G11" s="104" t="s">
        <v>26</v>
      </c>
      <c r="H11" s="73" t="s">
        <v>236</v>
      </c>
      <c r="I11" s="73" t="s">
        <v>245</v>
      </c>
      <c r="J11" s="79" t="s">
        <v>73</v>
      </c>
    </row>
    <row r="12" spans="1:10" ht="146.25" x14ac:dyDescent="0.25">
      <c r="A12" s="115" t="s">
        <v>210</v>
      </c>
      <c r="B12" s="117" t="s">
        <v>38</v>
      </c>
      <c r="C12" s="117" t="s">
        <v>211</v>
      </c>
      <c r="D12" s="117" t="s">
        <v>212</v>
      </c>
      <c r="E12" s="104" t="s">
        <v>213</v>
      </c>
      <c r="F12" s="104" t="s">
        <v>13</v>
      </c>
      <c r="G12" s="104" t="s">
        <v>214</v>
      </c>
      <c r="H12" s="123" t="s">
        <v>247</v>
      </c>
      <c r="I12" s="123" t="s">
        <v>246</v>
      </c>
      <c r="J12" s="124" t="s">
        <v>73</v>
      </c>
    </row>
    <row r="13" spans="1:10" ht="78.75" x14ac:dyDescent="0.25">
      <c r="A13" s="118"/>
      <c r="B13" s="117" t="s">
        <v>42</v>
      </c>
      <c r="C13" s="117" t="s">
        <v>215</v>
      </c>
      <c r="D13" s="117" t="s">
        <v>216</v>
      </c>
      <c r="E13" s="104" t="s">
        <v>213</v>
      </c>
      <c r="F13" s="104" t="s">
        <v>13</v>
      </c>
      <c r="G13" s="117" t="s">
        <v>26</v>
      </c>
      <c r="H13" s="123" t="s">
        <v>248</v>
      </c>
      <c r="I13" s="123" t="s">
        <v>249</v>
      </c>
      <c r="J13" s="124" t="s">
        <v>69</v>
      </c>
    </row>
    <row r="14" spans="1:10" ht="90" x14ac:dyDescent="0.25">
      <c r="A14" s="115" t="s">
        <v>217</v>
      </c>
      <c r="B14" s="117" t="s">
        <v>49</v>
      </c>
      <c r="C14" s="117" t="s">
        <v>218</v>
      </c>
      <c r="D14" s="117" t="s">
        <v>219</v>
      </c>
      <c r="E14" s="104" t="s">
        <v>220</v>
      </c>
      <c r="F14" s="104" t="s">
        <v>31</v>
      </c>
      <c r="G14" s="117" t="s">
        <v>26</v>
      </c>
      <c r="H14" s="123" t="s">
        <v>251</v>
      </c>
      <c r="I14" s="123" t="s">
        <v>250</v>
      </c>
      <c r="J14" s="124" t="s">
        <v>68</v>
      </c>
    </row>
    <row r="15" spans="1:10" ht="90" x14ac:dyDescent="0.25">
      <c r="A15" s="118"/>
      <c r="B15" s="117" t="s">
        <v>173</v>
      </c>
      <c r="C15" s="117" t="s">
        <v>221</v>
      </c>
      <c r="D15" s="117" t="s">
        <v>222</v>
      </c>
      <c r="E15" s="117" t="s">
        <v>223</v>
      </c>
      <c r="F15" s="104" t="s">
        <v>19</v>
      </c>
      <c r="G15" s="117" t="s">
        <v>19</v>
      </c>
      <c r="H15" s="123" t="s">
        <v>255</v>
      </c>
      <c r="I15" s="123" t="s">
        <v>255</v>
      </c>
      <c r="J15" s="124" t="s">
        <v>73</v>
      </c>
    </row>
    <row r="16" spans="1:10" ht="73.5" customHeight="1" x14ac:dyDescent="0.25">
      <c r="A16" s="115" t="s">
        <v>224</v>
      </c>
      <c r="B16" s="117" t="s">
        <v>55</v>
      </c>
      <c r="C16" s="120" t="s">
        <v>225</v>
      </c>
      <c r="D16" s="120" t="s">
        <v>226</v>
      </c>
      <c r="E16" s="104" t="s">
        <v>223</v>
      </c>
      <c r="F16" s="121" t="s">
        <v>25</v>
      </c>
      <c r="G16" s="120" t="s">
        <v>26</v>
      </c>
      <c r="H16" s="73" t="s">
        <v>252</v>
      </c>
      <c r="I16" s="73" t="s">
        <v>253</v>
      </c>
      <c r="J16" s="124" t="s">
        <v>73</v>
      </c>
    </row>
    <row r="17" spans="1:10" ht="157.5" x14ac:dyDescent="0.25">
      <c r="A17" s="118"/>
      <c r="B17" s="117" t="s">
        <v>62</v>
      </c>
      <c r="C17" s="120" t="s">
        <v>227</v>
      </c>
      <c r="D17" s="120" t="s">
        <v>228</v>
      </c>
      <c r="E17" s="121" t="s">
        <v>223</v>
      </c>
      <c r="F17" s="121" t="s">
        <v>229</v>
      </c>
      <c r="G17" s="120" t="s">
        <v>229</v>
      </c>
      <c r="H17" s="73" t="s">
        <v>237</v>
      </c>
      <c r="I17" s="73" t="s">
        <v>254</v>
      </c>
      <c r="J17" s="124" t="s">
        <v>79</v>
      </c>
    </row>
  </sheetData>
  <autoFilter ref="A4:J17">
    <filterColumn colId="1" showButton="0"/>
  </autoFilter>
  <mergeCells count="9">
    <mergeCell ref="A14:A15"/>
    <mergeCell ref="A16:A17"/>
    <mergeCell ref="H3:J3"/>
    <mergeCell ref="A1:G1"/>
    <mergeCell ref="A3:G3"/>
    <mergeCell ref="B4:C4"/>
    <mergeCell ref="A5:A6"/>
    <mergeCell ref="A7:A11"/>
    <mergeCell ref="A12:A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15"/>
  <sheetViews>
    <sheetView showGridLines="0" topLeftCell="A5" workbookViewId="0">
      <selection activeCell="J8" sqref="J8:J12"/>
    </sheetView>
  </sheetViews>
  <sheetFormatPr baseColWidth="10" defaultRowHeight="15" x14ac:dyDescent="0.25"/>
  <cols>
    <col min="3" max="3" width="24.42578125" customWidth="1"/>
    <col min="4" max="4" width="26.42578125" customWidth="1"/>
    <col min="7" max="7" width="12.85546875" customWidth="1"/>
    <col min="8" max="8" width="19.85546875" customWidth="1"/>
    <col min="9" max="9" width="15.28515625" customWidth="1"/>
    <col min="10" max="10" width="21.5703125" customWidth="1"/>
  </cols>
  <sheetData>
    <row r="1" spans="1:10" x14ac:dyDescent="0.25">
      <c r="A1" s="139"/>
      <c r="B1" s="138"/>
      <c r="C1" s="138"/>
      <c r="D1" s="138"/>
      <c r="E1" s="138"/>
      <c r="F1" s="138"/>
      <c r="G1" s="138"/>
    </row>
    <row r="2" spans="1:10" x14ac:dyDescent="0.25">
      <c r="A2" s="140" t="s">
        <v>257</v>
      </c>
      <c r="B2" s="141"/>
      <c r="C2" s="141"/>
      <c r="D2" s="141"/>
      <c r="E2" s="141"/>
      <c r="F2" s="141"/>
      <c r="G2" s="142"/>
    </row>
    <row r="3" spans="1:10" x14ac:dyDescent="0.25">
      <c r="A3" s="143"/>
      <c r="B3" s="144"/>
      <c r="C3" s="144"/>
      <c r="D3" s="144"/>
      <c r="E3" s="144"/>
      <c r="F3" s="144"/>
      <c r="G3" s="145"/>
    </row>
    <row r="4" spans="1:10" ht="41.25" customHeight="1" x14ac:dyDescent="0.25">
      <c r="A4" s="146" t="s">
        <v>258</v>
      </c>
      <c r="B4" s="147"/>
      <c r="C4" s="147"/>
      <c r="D4" s="147"/>
      <c r="E4" s="147"/>
      <c r="F4" s="147"/>
      <c r="G4" s="148"/>
      <c r="H4" s="152" t="s">
        <v>91</v>
      </c>
      <c r="I4" s="152"/>
      <c r="J4" s="152"/>
    </row>
    <row r="5" spans="1:10" ht="38.25" x14ac:dyDescent="0.25">
      <c r="A5" s="149" t="s">
        <v>2</v>
      </c>
      <c r="B5" s="150" t="s">
        <v>3</v>
      </c>
      <c r="C5" s="150"/>
      <c r="D5" s="151" t="s">
        <v>4</v>
      </c>
      <c r="E5" s="151" t="s">
        <v>5</v>
      </c>
      <c r="F5" s="151" t="s">
        <v>6</v>
      </c>
      <c r="G5" s="151" t="s">
        <v>7</v>
      </c>
      <c r="H5" s="102" t="s">
        <v>66</v>
      </c>
      <c r="I5" s="102" t="s">
        <v>135</v>
      </c>
      <c r="J5" s="102" t="s">
        <v>67</v>
      </c>
    </row>
    <row r="6" spans="1:10" ht="132" hidden="1" x14ac:dyDescent="0.25">
      <c r="A6" s="155" t="s">
        <v>259</v>
      </c>
      <c r="B6" s="156" t="s">
        <v>9</v>
      </c>
      <c r="C6" s="156" t="s">
        <v>260</v>
      </c>
      <c r="D6" s="156" t="s">
        <v>261</v>
      </c>
      <c r="E6" s="157" t="s">
        <v>262</v>
      </c>
      <c r="F6" s="157" t="s">
        <v>25</v>
      </c>
      <c r="G6" s="156" t="s">
        <v>19</v>
      </c>
      <c r="H6" s="153" t="s">
        <v>263</v>
      </c>
      <c r="I6" s="153" t="s">
        <v>298</v>
      </c>
      <c r="J6" s="154" t="s">
        <v>69</v>
      </c>
    </row>
    <row r="7" spans="1:10" ht="96" hidden="1" x14ac:dyDescent="0.25">
      <c r="A7" s="158"/>
      <c r="B7" s="156" t="s">
        <v>16</v>
      </c>
      <c r="C7" s="156" t="s">
        <v>264</v>
      </c>
      <c r="D7" s="156" t="s">
        <v>265</v>
      </c>
      <c r="E7" s="157" t="s">
        <v>266</v>
      </c>
      <c r="F7" s="157" t="s">
        <v>267</v>
      </c>
      <c r="G7" s="156" t="s">
        <v>267</v>
      </c>
      <c r="H7" s="159" t="s">
        <v>268</v>
      </c>
      <c r="I7" s="153" t="s">
        <v>299</v>
      </c>
      <c r="J7" s="154" t="s">
        <v>69</v>
      </c>
    </row>
    <row r="8" spans="1:10" ht="96" x14ac:dyDescent="0.25">
      <c r="A8" s="160" t="s">
        <v>269</v>
      </c>
      <c r="B8" s="156" t="s">
        <v>22</v>
      </c>
      <c r="C8" s="156" t="s">
        <v>270</v>
      </c>
      <c r="D8" s="156" t="s">
        <v>271</v>
      </c>
      <c r="E8" s="157" t="s">
        <v>272</v>
      </c>
      <c r="F8" s="157" t="s">
        <v>229</v>
      </c>
      <c r="G8" s="157" t="s">
        <v>229</v>
      </c>
      <c r="H8" s="153" t="s">
        <v>273</v>
      </c>
      <c r="I8" s="153" t="s">
        <v>300</v>
      </c>
      <c r="J8" s="154" t="s">
        <v>68</v>
      </c>
    </row>
    <row r="9" spans="1:10" ht="168" hidden="1" x14ac:dyDescent="0.25">
      <c r="A9" s="160"/>
      <c r="B9" s="156" t="s">
        <v>32</v>
      </c>
      <c r="C9" s="156" t="s">
        <v>274</v>
      </c>
      <c r="D9" s="156" t="s">
        <v>271</v>
      </c>
      <c r="E9" s="157" t="s">
        <v>272</v>
      </c>
      <c r="F9" s="157" t="s">
        <v>229</v>
      </c>
      <c r="G9" s="157" t="s">
        <v>229</v>
      </c>
      <c r="H9" s="153" t="s">
        <v>275</v>
      </c>
      <c r="I9" s="153" t="s">
        <v>301</v>
      </c>
      <c r="J9" s="154" t="s">
        <v>69</v>
      </c>
    </row>
    <row r="10" spans="1:10" ht="48" x14ac:dyDescent="0.25">
      <c r="A10" s="155" t="s">
        <v>276</v>
      </c>
      <c r="B10" s="156" t="s">
        <v>38</v>
      </c>
      <c r="C10" s="156" t="s">
        <v>277</v>
      </c>
      <c r="D10" s="156" t="s">
        <v>278</v>
      </c>
      <c r="E10" s="156" t="s">
        <v>279</v>
      </c>
      <c r="F10" s="156" t="s">
        <v>13</v>
      </c>
      <c r="G10" s="156" t="s">
        <v>26</v>
      </c>
      <c r="H10" s="159" t="s">
        <v>280</v>
      </c>
      <c r="I10" s="153" t="s">
        <v>302</v>
      </c>
      <c r="J10" s="154" t="s">
        <v>68</v>
      </c>
    </row>
    <row r="11" spans="1:10" ht="48" x14ac:dyDescent="0.25">
      <c r="A11" s="161"/>
      <c r="B11" s="156" t="s">
        <v>42</v>
      </c>
      <c r="C11" s="156" t="s">
        <v>281</v>
      </c>
      <c r="D11" s="156" t="s">
        <v>282</v>
      </c>
      <c r="E11" s="156" t="s">
        <v>279</v>
      </c>
      <c r="F11" s="156" t="s">
        <v>13</v>
      </c>
      <c r="G11" s="156" t="s">
        <v>26</v>
      </c>
      <c r="H11" s="159" t="s">
        <v>280</v>
      </c>
      <c r="I11" s="153" t="s">
        <v>302</v>
      </c>
      <c r="J11" s="154" t="s">
        <v>68</v>
      </c>
    </row>
    <row r="12" spans="1:10" ht="48" x14ac:dyDescent="0.25">
      <c r="A12" s="158"/>
      <c r="B12" s="156" t="s">
        <v>45</v>
      </c>
      <c r="C12" s="156" t="s">
        <v>283</v>
      </c>
      <c r="D12" s="156" t="s">
        <v>284</v>
      </c>
      <c r="E12" s="156" t="s">
        <v>279</v>
      </c>
      <c r="F12" s="156" t="s">
        <v>13</v>
      </c>
      <c r="G12" s="156" t="s">
        <v>26</v>
      </c>
      <c r="H12" s="159" t="s">
        <v>280</v>
      </c>
      <c r="I12" s="153" t="s">
        <v>302</v>
      </c>
      <c r="J12" s="154" t="s">
        <v>68</v>
      </c>
    </row>
    <row r="13" spans="1:10" ht="300" hidden="1" x14ac:dyDescent="0.25">
      <c r="A13" s="162" t="s">
        <v>285</v>
      </c>
      <c r="B13" s="156" t="s">
        <v>49</v>
      </c>
      <c r="C13" s="163" t="s">
        <v>286</v>
      </c>
      <c r="D13" s="163" t="s">
        <v>287</v>
      </c>
      <c r="E13" s="157" t="s">
        <v>288</v>
      </c>
      <c r="F13" s="164" t="s">
        <v>31</v>
      </c>
      <c r="G13" s="163" t="s">
        <v>26</v>
      </c>
      <c r="H13" s="153" t="s">
        <v>289</v>
      </c>
      <c r="I13" s="153" t="s">
        <v>303</v>
      </c>
      <c r="J13" s="154" t="s">
        <v>69</v>
      </c>
    </row>
    <row r="14" spans="1:10" ht="180" hidden="1" x14ac:dyDescent="0.25">
      <c r="A14" s="155" t="s">
        <v>290</v>
      </c>
      <c r="B14" s="156" t="s">
        <v>55</v>
      </c>
      <c r="C14" s="156" t="s">
        <v>291</v>
      </c>
      <c r="D14" s="156" t="s">
        <v>292</v>
      </c>
      <c r="E14" s="156" t="s">
        <v>272</v>
      </c>
      <c r="F14" s="156" t="s">
        <v>229</v>
      </c>
      <c r="G14" s="156" t="s">
        <v>229</v>
      </c>
      <c r="H14" s="153" t="s">
        <v>293</v>
      </c>
      <c r="I14" s="153" t="s">
        <v>305</v>
      </c>
      <c r="J14" s="153" t="s">
        <v>69</v>
      </c>
    </row>
    <row r="15" spans="1:10" ht="96" hidden="1" x14ac:dyDescent="0.25">
      <c r="A15" s="158"/>
      <c r="B15" s="156" t="s">
        <v>62</v>
      </c>
      <c r="C15" s="156" t="s">
        <v>294</v>
      </c>
      <c r="D15" s="156" t="s">
        <v>295</v>
      </c>
      <c r="E15" s="156" t="s">
        <v>296</v>
      </c>
      <c r="F15" s="156" t="s">
        <v>229</v>
      </c>
      <c r="G15" s="156" t="s">
        <v>229</v>
      </c>
      <c r="H15" s="153" t="s">
        <v>297</v>
      </c>
      <c r="I15" s="153" t="s">
        <v>304</v>
      </c>
      <c r="J15" s="153" t="s">
        <v>69</v>
      </c>
    </row>
  </sheetData>
  <autoFilter ref="A5:XFB15">
    <filterColumn colId="1" showButton="0"/>
    <filterColumn colId="9">
      <filters>
        <filter val="No"/>
      </filters>
    </filterColumn>
  </autoFilter>
  <mergeCells count="9">
    <mergeCell ref="A10:A12"/>
    <mergeCell ref="A14:A15"/>
    <mergeCell ref="H4:J4"/>
    <mergeCell ref="A2:G2"/>
    <mergeCell ref="A3:G3"/>
    <mergeCell ref="A4:G4"/>
    <mergeCell ref="B5:C5"/>
    <mergeCell ref="A6:A7"/>
    <mergeCell ref="A8:A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0"/>
  <sheetViews>
    <sheetView showGridLines="0" tabSelected="1" topLeftCell="B1" workbookViewId="0">
      <selection activeCell="B2" sqref="B2:E10"/>
    </sheetView>
  </sheetViews>
  <sheetFormatPr baseColWidth="10" defaultRowHeight="15" x14ac:dyDescent="0.25"/>
  <cols>
    <col min="1" max="1" width="15.42578125" customWidth="1"/>
    <col min="2" max="2" width="27.140625" customWidth="1"/>
    <col min="3" max="3" width="17" customWidth="1"/>
    <col min="4" max="4" width="20.28515625" customWidth="1"/>
  </cols>
  <sheetData>
    <row r="2" spans="2:5" x14ac:dyDescent="0.25">
      <c r="B2" s="125" t="s">
        <v>92</v>
      </c>
      <c r="C2" s="126"/>
      <c r="D2" s="126"/>
      <c r="E2" s="127"/>
    </row>
    <row r="3" spans="2:5" x14ac:dyDescent="0.25">
      <c r="B3" s="128" t="s">
        <v>93</v>
      </c>
      <c r="C3" s="129"/>
      <c r="D3" s="130"/>
      <c r="E3" s="131">
        <v>44816</v>
      </c>
    </row>
    <row r="4" spans="2:5" ht="41.25" customHeight="1" x14ac:dyDescent="0.25">
      <c r="B4" s="132" t="s">
        <v>94</v>
      </c>
      <c r="C4" s="133" t="s">
        <v>95</v>
      </c>
      <c r="D4" s="134" t="s">
        <v>256</v>
      </c>
      <c r="E4" s="135" t="s">
        <v>96</v>
      </c>
    </row>
    <row r="5" spans="2:5" ht="30" x14ac:dyDescent="0.25">
      <c r="B5" s="136" t="s">
        <v>97</v>
      </c>
      <c r="C5" s="56">
        <v>12</v>
      </c>
      <c r="D5" s="56">
        <v>3</v>
      </c>
      <c r="E5" s="165">
        <f>D5/C5</f>
        <v>0.25</v>
      </c>
    </row>
    <row r="6" spans="2:5" ht="27.75" customHeight="1" x14ac:dyDescent="0.25">
      <c r="B6" s="137" t="s">
        <v>98</v>
      </c>
      <c r="C6" s="56">
        <v>5</v>
      </c>
      <c r="D6" s="56">
        <v>3</v>
      </c>
      <c r="E6" s="165">
        <f>D6/C6</f>
        <v>0.6</v>
      </c>
    </row>
    <row r="7" spans="2:5" ht="30" x14ac:dyDescent="0.25">
      <c r="B7" s="136" t="s">
        <v>99</v>
      </c>
      <c r="C7" s="56">
        <v>8</v>
      </c>
      <c r="D7" s="56">
        <v>6</v>
      </c>
      <c r="E7" s="165">
        <f>D7/C7</f>
        <v>0.75</v>
      </c>
    </row>
    <row r="8" spans="2:5" ht="30" x14ac:dyDescent="0.25">
      <c r="B8" s="136" t="s">
        <v>100</v>
      </c>
      <c r="C8" s="56">
        <v>13</v>
      </c>
      <c r="D8" s="56">
        <v>10</v>
      </c>
      <c r="E8" s="165">
        <f>D8/C8</f>
        <v>0.76923076923076927</v>
      </c>
    </row>
    <row r="9" spans="2:5" ht="45" x14ac:dyDescent="0.25">
      <c r="B9" s="136" t="s">
        <v>101</v>
      </c>
      <c r="C9" s="56">
        <v>10</v>
      </c>
      <c r="D9" s="56">
        <v>6</v>
      </c>
      <c r="E9" s="165">
        <f>D9/C9</f>
        <v>0.6</v>
      </c>
    </row>
    <row r="10" spans="2:5" x14ac:dyDescent="0.25">
      <c r="B10" s="135" t="s">
        <v>102</v>
      </c>
      <c r="C10" s="55">
        <f>SUM(C5:C9)</f>
        <v>48</v>
      </c>
      <c r="D10" s="55">
        <f>SUM(D5:D9)</f>
        <v>28</v>
      </c>
      <c r="E10" s="165">
        <f>D10/C10</f>
        <v>0.58333333333333337</v>
      </c>
    </row>
  </sheetData>
  <mergeCells count="2">
    <mergeCell ref="B2:E2"/>
    <mergeCell ref="B3:D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componente 1 Gestion Riesgo Cor</vt:lpstr>
      <vt:lpstr>Componente 2-Racionalización </vt:lpstr>
      <vt:lpstr>Componente 3-Rendicion cuentas</vt:lpstr>
      <vt:lpstr>Componente 4-Servicio cuidadano</vt:lpstr>
      <vt:lpstr>Componente 5-Transparencia</vt:lpstr>
      <vt:lpstr>Consolidado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ADMINISTRADOR1</dc:creator>
  <cp:lastModifiedBy>CONTROL INTERNO</cp:lastModifiedBy>
  <dcterms:created xsi:type="dcterms:W3CDTF">2022-09-14T15:04:45Z</dcterms:created>
  <dcterms:modified xsi:type="dcterms:W3CDTF">2022-09-14T22:28:43Z</dcterms:modified>
</cp:coreProperties>
</file>